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<sst xmlns="http://schemas.openxmlformats.org/spreadsheetml/2006/main" count="81" uniqueCount="63">
  <si>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</si>
  <si>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</si>
  <si>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</si>
  <si>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</si>
  <si>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</si>
  <si>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</si>
  <si>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</si>
  <si>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</si>
  <si>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</si>
  <si>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</si>
  <si>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</si>
  <si>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</si>
  <si>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</si>
  <si>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</si>
  <si>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</si>
  <si>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</si>
  <si>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</si>
  <si>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</si>
  <si>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</si>
  <si>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</si>
  <si>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</si>
  <si>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</si>
  <si>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</si>
  <si>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</si>
  <si>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</si>
  <si>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</si>
  <si>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</si>
  <si>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</si>
  <si>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</si>
  <si>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</si>
  <si>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</si>
  <si>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</si>
  <si>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</si>
  <si>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</si>
  <si>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</si>
  <si>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</si>
  <si>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</si>
  <si>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</si>
  <si>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</si>
  <si>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</si>
  <si>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</si>
  <si>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</si>
  <si>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</si>
  <si>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</si>
  <si>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</si>
  <si>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</si>
  <si>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</si>
  <si>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</si>
  <si>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</si>
  <si>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</si>
  <si>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</si>
  <si>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</si>
  <si>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</si>
  <si>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</si>
  <si>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</si>
  <si>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</si>
  <si>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</si>
  <si>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</si>
  <si>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</si>
  <si>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</si>
  <si>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</si>
  <si>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</si>
  <si>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07/01/21 - VENCIMENTO 14/01/21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</si>
</sst>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1158689.93</v>
      </c>
      <c r="C6" s="10">
        <v>1087363.15</v>
      </c>
      <c r="D6" s="10">
        <v>1290900.3099999998</v>
      </c>
      <c r="E6" s="10">
        <v>768465.98</v>
      </c>
      <c r="F6" s="10">
        <v>820866.83</v>
      </c>
      <c r="G6" s="10">
        <v>865420.6299999999</v>
      </c>
      <c r="H6" s="10">
        <v>800506.48</v>
      </c>
      <c r="I6" s="10">
        <v>1100434.8599999999</v>
      </c>
      <c r="J6" s="10">
        <v>403951.57999999996</v>
      </c>
      <c r="K6" s="10">
        <f>SUM(B6:J6)</f>
        <v>8296599.749999998</v>
      </c>
      <c r="Q6"/>
      <c r="R6"/>
    </row>
    <row r="7" spans="1:18" ht="27" customHeight="1">
      <c r="A7" s="2" t="s">
        <v>4</v>
      </c>
      <c r="B7" s="19">
        <v>-129207.72</v>
      </c>
      <c r="C7" s="19">
        <v>-66028.25</v>
      </c>
      <c r="D7" s="19">
        <v>-102162.93000000002</v>
      </c>
      <c r="E7" s="19">
        <v>-102980.5</v>
      </c>
      <c r="F7" s="19">
        <v>-48316.4</v>
      </c>
      <c r="G7" s="19">
        <v>-113601.56</v>
      </c>
      <c r="H7" s="19">
        <v>-42432.909999999996</v>
      </c>
      <c r="I7" s="19">
        <v>-89006.19</v>
      </c>
      <c r="J7" s="19">
        <v>-23163.79</v>
      </c>
      <c r="K7" s="8">
        <f>SUM(B7:J7)</f>
        <v>-716900.2500000002</v>
      </c>
      <c r="Q7"/>
      <c r="R7"/>
    </row>
    <row r="8" spans="1:11" ht="27" customHeight="1">
      <c r="A8" s="6" t="s">
        <v>5</v>
      </c>
      <c r="B8" s="7">
        <f>B6+B7</f>
        <v>1029482.21</v>
      </c>
      <c r="C8" s="7">
        <f aca="true" t="shared" si="0" ref="C8:J8">C6+C7</f>
        <v>1021334.8999999999</v>
      </c>
      <c r="D8" s="7">
        <f t="shared" si="0"/>
        <v>1188737.38</v>
      </c>
      <c r="E8" s="7">
        <f t="shared" si="0"/>
        <v>665485.48</v>
      </c>
      <c r="F8" s="7">
        <f t="shared" si="0"/>
        <v>772550.4299999999</v>
      </c>
      <c r="G8" s="7">
        <f t="shared" si="0"/>
        <v>751819.0699999998</v>
      </c>
      <c r="H8" s="7">
        <f t="shared" si="0"/>
        <v>758073.57</v>
      </c>
      <c r="I8" s="7">
        <f t="shared" si="0"/>
        <v>1011428.6699999999</v>
      </c>
      <c r="J8" s="7">
        <f t="shared" si="0"/>
        <v>380787.79</v>
      </c>
      <c r="K8" s="7">
        <f>+K7+K6</f>
        <v>7579699.499999998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438629.6</v>
      </c>
      <c r="C13" s="10">
        <v>344144.55999999994</v>
      </c>
      <c r="D13" s="10">
        <v>1151551.1199999999</v>
      </c>
      <c r="E13" s="10">
        <v>916314.45</v>
      </c>
      <c r="F13" s="10">
        <v>987163.1799999999</v>
      </c>
      <c r="G13" s="10">
        <v>540480.8999999999</v>
      </c>
      <c r="H13" s="10">
        <v>307498.76</v>
      </c>
      <c r="I13" s="10">
        <v>412763.7299999999</v>
      </c>
      <c r="J13" s="10">
        <v>459446.3</v>
      </c>
      <c r="K13" s="10">
        <v>581536.13</v>
      </c>
      <c r="L13" s="10">
        <f>SUM(B13:K13)</f>
        <v>6139528.729999998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-39144.2</v>
      </c>
      <c r="C14" s="8">
        <v>-24217.6</v>
      </c>
      <c r="D14" s="8">
        <v>-65766.8</v>
      </c>
      <c r="E14" s="8">
        <v>-60154.55</v>
      </c>
      <c r="F14" s="8">
        <v>-51101.6</v>
      </c>
      <c r="G14" s="8">
        <v>-32441.2</v>
      </c>
      <c r="H14" s="8">
        <v>-23022.36</v>
      </c>
      <c r="I14" s="8">
        <v>-28975.909999999996</v>
      </c>
      <c r="J14" s="8">
        <v>-18048.8</v>
      </c>
      <c r="K14" s="8">
        <v>-42222.4</v>
      </c>
      <c r="L14" s="8">
        <f>SUM(B14:K14)</f>
        <v>-385095.42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399485.39999999997</v>
      </c>
      <c r="C15" s="7">
        <f aca="true" t="shared" si="1" ref="C15:K15">C13+C14</f>
        <v>319926.95999999996</v>
      </c>
      <c r="D15" s="7">
        <f t="shared" si="1"/>
        <v>1085784.3199999998</v>
      </c>
      <c r="E15" s="7">
        <f t="shared" si="1"/>
        <v>856159.8999999999</v>
      </c>
      <c r="F15" s="7">
        <f t="shared" si="1"/>
        <v>936061.58</v>
      </c>
      <c r="G15" s="7">
        <f t="shared" si="1"/>
        <v>508039.6999999999</v>
      </c>
      <c r="H15" s="7">
        <f t="shared" si="1"/>
        <v>284476.4</v>
      </c>
      <c r="I15" s="7">
        <f t="shared" si="1"/>
        <v>383787.81999999995</v>
      </c>
      <c r="J15" s="7">
        <f t="shared" si="1"/>
        <v>441397.5</v>
      </c>
      <c r="K15" s="7">
        <f t="shared" si="1"/>
        <v>539313.73</v>
      </c>
      <c r="L15" s="7">
        <f>+L13+L14</f>
        <v>5754433.309999998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976966.7899999999</v>
      </c>
      <c r="C20" s="10">
        <v>721881.6799999999</v>
      </c>
      <c r="D20" s="10">
        <v>673457.29</v>
      </c>
      <c r="E20" s="10">
        <v>189091.2</v>
      </c>
      <c r="F20" s="10">
        <v>644737.6900000001</v>
      </c>
      <c r="G20" s="10">
        <v>916043.31</v>
      </c>
      <c r="H20" s="10">
        <v>203738.05000000002</v>
      </c>
      <c r="I20" s="10">
        <v>706186.49</v>
      </c>
      <c r="J20" s="10">
        <v>650300.86</v>
      </c>
      <c r="K20" s="10">
        <v>809793.4400000001</v>
      </c>
      <c r="L20" s="10">
        <v>757554.0499999999</v>
      </c>
      <c r="M20" s="10">
        <v>404349.61999999994</v>
      </c>
      <c r="N20" s="10">
        <v>229484.66000000003</v>
      </c>
      <c r="O20" s="10">
        <f>SUM(B20:N20)</f>
        <v>7883585.130000001</v>
      </c>
    </row>
    <row r="21" spans="1:15" ht="27" customHeight="1">
      <c r="A21" s="2" t="s">
        <v>4</v>
      </c>
      <c r="B21" s="8">
        <v>-57142.8</v>
      </c>
      <c r="C21" s="8">
        <v>-52694.4</v>
      </c>
      <c r="D21" s="8">
        <v>-47227.310000000005</v>
      </c>
      <c r="E21" s="8">
        <v>-8452.4</v>
      </c>
      <c r="F21" s="8">
        <v>-43444.649999999994</v>
      </c>
      <c r="G21" s="8">
        <v>-48140.4</v>
      </c>
      <c r="H21" s="8">
        <v>-12574.66</v>
      </c>
      <c r="I21" s="8">
        <v>-55761.2</v>
      </c>
      <c r="J21" s="8">
        <v>-42077.2</v>
      </c>
      <c r="K21" s="8">
        <v>-37994</v>
      </c>
      <c r="L21" s="8">
        <v>-31605.2</v>
      </c>
      <c r="M21" s="8">
        <v>-18110.4</v>
      </c>
      <c r="N21" s="8">
        <v>-14621.2</v>
      </c>
      <c r="O21" s="8">
        <f>SUM(B21:N21)</f>
        <v>-469845.82000000007</v>
      </c>
    </row>
    <row r="22" spans="1:15" ht="27" customHeight="1">
      <c r="A22" s="6" t="s">
        <v>5</v>
      </c>
      <c r="B22" s="7">
        <f>+B20+B21</f>
        <v>919823.9899999999</v>
      </c>
      <c r="C22" s="7">
        <f>+C20+C21</f>
        <v>669187.2799999999</v>
      </c>
      <c r="D22" s="7">
        <f aca="true" t="shared" si="2" ref="D22:O22">+D20+D21</f>
        <v>626229.98</v>
      </c>
      <c r="E22" s="7">
        <f t="shared" si="2"/>
        <v>180638.80000000002</v>
      </c>
      <c r="F22" s="7">
        <f t="shared" si="2"/>
        <v>601293.04</v>
      </c>
      <c r="G22" s="7">
        <f t="shared" si="2"/>
        <v>867902.91</v>
      </c>
      <c r="H22" s="7">
        <f t="shared" si="2"/>
        <v>191163.39</v>
      </c>
      <c r="I22" s="7">
        <f t="shared" si="2"/>
        <v>650425.29</v>
      </c>
      <c r="J22" s="7">
        <f t="shared" si="2"/>
        <v>608223.66</v>
      </c>
      <c r="K22" s="7">
        <f t="shared" si="2"/>
        <v>771799.4400000001</v>
      </c>
      <c r="L22" s="7">
        <f t="shared" si="2"/>
        <v>725948.85</v>
      </c>
      <c r="M22" s="7">
        <f t="shared" si="2"/>
        <v>386239.2199999999</v>
      </c>
      <c r="N22" s="7">
        <f t="shared" si="2"/>
        <v>214863.46000000002</v>
      </c>
      <c r="O22" s="7">
        <f t="shared" si="2"/>
        <v>7413739.3100000005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2021-01-13T17:59:24Z</dcterms:modified>
  <cp:category/>
  <cp:version/>
  <cp:contentType/>
  <cp:contentStatus/>
</cp:coreProperties>
</file>