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<sst xmlns="http://schemas.openxmlformats.org/spreadsheetml/2006/main" count="81" uniqueCount="63">
  <si>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</si>
  <si>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</si>
  <si>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</si>
  <si>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</si>
  <si>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</si>
  <si>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</si>
  <si>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</si>
  <si>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</si>
  <si>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</si>
  <si>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</si>
  <si>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</si>
  <si>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</si>
  <si>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</si>
  <si>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</si>
  <si>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</si>
  <si>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</si>
  <si>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</si>
  <si>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</si>
  <si>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</si>
  <si>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</si>
  <si>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</si>
  <si>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</si>
  <si>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</si>
  <si>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</si>
  <si>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</si>
  <si>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</si>
  <si>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</si>
  <si>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</si>
  <si>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</si>
  <si>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</si>
  <si>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</si>
  <si>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</si>
  <si>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</si>
  <si>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</si>
  <si>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</si>
  <si>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</si>
  <si>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</si>
  <si>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</si>
  <si>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</si>
  <si>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</si>
  <si>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</si>
  <si>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</si>
  <si>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</si>
  <si>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</si>
  <si>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</si>
  <si>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</si>
  <si>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</si>
  <si>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</si>
  <si>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</si>
  <si>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</si>
  <si>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</si>
  <si>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</si>
  <si>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</si>
  <si>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</si>
  <si>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</si>
  <si>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</si>
  <si>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</si>
  <si>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</si>
  <si>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</si>
  <si>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</si>
  <si>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</si>
  <si>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</si>
  <si>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06/01/21 - VENCIMENTO 13/01/21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</si>
</sst>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9" sqref="D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1159072.41</v>
      </c>
      <c r="C6" s="10">
        <v>1067361.3399999999</v>
      </c>
      <c r="D6" s="10">
        <v>1276179.44</v>
      </c>
      <c r="E6" s="10">
        <v>763626.5599999999</v>
      </c>
      <c r="F6" s="10">
        <v>816329.97</v>
      </c>
      <c r="G6" s="10">
        <v>872376.81</v>
      </c>
      <c r="H6" s="10">
        <v>794192.3999999999</v>
      </c>
      <c r="I6" s="10">
        <v>1100183.83</v>
      </c>
      <c r="J6" s="10">
        <v>403422.33999999997</v>
      </c>
      <c r="K6" s="10">
        <f>SUM(B6:J6)</f>
        <v>8252745.1</v>
      </c>
      <c r="Q6"/>
      <c r="R6"/>
    </row>
    <row r="7" spans="1:18" ht="27" customHeight="1">
      <c r="A7" s="2" t="s">
        <v>4</v>
      </c>
      <c r="B7" s="19">
        <v>587224.91</v>
      </c>
      <c r="C7" s="19">
        <v>385462.33999999997</v>
      </c>
      <c r="D7" s="19">
        <v>727068.37</v>
      </c>
      <c r="E7" s="19">
        <v>585377.4300000002</v>
      </c>
      <c r="F7" s="19">
        <v>295349.29</v>
      </c>
      <c r="G7" s="19">
        <v>229561.40000000002</v>
      </c>
      <c r="H7" s="19">
        <v>329924.51</v>
      </c>
      <c r="I7" s="19">
        <v>954264.7200000001</v>
      </c>
      <c r="J7" s="19">
        <v>203388.07</v>
      </c>
      <c r="K7" s="8">
        <f>SUM(B7:J7)</f>
        <v>4297621.04</v>
      </c>
      <c r="Q7"/>
      <c r="R7"/>
    </row>
    <row r="8" spans="1:11" ht="27" customHeight="1">
      <c r="A8" s="6" t="s">
        <v>5</v>
      </c>
      <c r="B8" s="7">
        <f>B6+B7</f>
        <v>1746297.3199999998</v>
      </c>
      <c r="C8" s="7">
        <f aca="true" t="shared" si="0" ref="C8:J8">C6+C7</f>
        <v>1452823.6799999997</v>
      </c>
      <c r="D8" s="7">
        <f t="shared" si="0"/>
        <v>2003247.81</v>
      </c>
      <c r="E8" s="7">
        <f t="shared" si="0"/>
        <v>1349003.9900000002</v>
      </c>
      <c r="F8" s="7">
        <f t="shared" si="0"/>
        <v>1111679.26</v>
      </c>
      <c r="G8" s="7">
        <f t="shared" si="0"/>
        <v>1101938.21</v>
      </c>
      <c r="H8" s="7">
        <f t="shared" si="0"/>
        <v>1124116.91</v>
      </c>
      <c r="I8" s="7">
        <f t="shared" si="0"/>
        <v>2054448.5500000003</v>
      </c>
      <c r="J8" s="7">
        <f t="shared" si="0"/>
        <v>606810.4099999999</v>
      </c>
      <c r="K8" s="7">
        <f>+K7+K6</f>
        <v>12550366.14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436990.75</v>
      </c>
      <c r="C13" s="10">
        <v>343822.44</v>
      </c>
      <c r="D13" s="10">
        <v>1149624.96</v>
      </c>
      <c r="E13" s="10">
        <v>900275.6599999999</v>
      </c>
      <c r="F13" s="10">
        <v>989153.98</v>
      </c>
      <c r="G13" s="10">
        <v>535012.15</v>
      </c>
      <c r="H13" s="10">
        <v>306986.75999999995</v>
      </c>
      <c r="I13" s="10">
        <v>416202.15</v>
      </c>
      <c r="J13" s="10">
        <v>460539.70000000007</v>
      </c>
      <c r="K13" s="10">
        <v>582990.7299999999</v>
      </c>
      <c r="L13" s="10">
        <f>SUM(B13:K13)</f>
        <v>6121599.279999999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469904.45</v>
      </c>
      <c r="C14" s="8">
        <v>168868.34</v>
      </c>
      <c r="D14" s="8">
        <v>420003.58</v>
      </c>
      <c r="E14" s="8">
        <v>446614.56999999995</v>
      </c>
      <c r="F14" s="8">
        <v>-37253.68</v>
      </c>
      <c r="G14" s="8">
        <v>358863.44</v>
      </c>
      <c r="H14" s="8">
        <v>122724.95999999999</v>
      </c>
      <c r="I14" s="8">
        <v>135709.14999999997</v>
      </c>
      <c r="J14" s="8">
        <v>354134.02999999997</v>
      </c>
      <c r="K14" s="8">
        <v>424877.31999999995</v>
      </c>
      <c r="L14" s="8">
        <f>SUM(B14:K14)</f>
        <v>2864446.1599999997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906895.2</v>
      </c>
      <c r="C15" s="7">
        <f aca="true" t="shared" si="1" ref="C15:K15">C13+C14</f>
        <v>512690.78</v>
      </c>
      <c r="D15" s="7">
        <f t="shared" si="1"/>
        <v>1569628.54</v>
      </c>
      <c r="E15" s="7">
        <f t="shared" si="1"/>
        <v>1346890.23</v>
      </c>
      <c r="F15" s="7">
        <f t="shared" si="1"/>
        <v>951900.2999999999</v>
      </c>
      <c r="G15" s="7">
        <f t="shared" si="1"/>
        <v>893875.5900000001</v>
      </c>
      <c r="H15" s="7">
        <f t="shared" si="1"/>
        <v>429711.72</v>
      </c>
      <c r="I15" s="7">
        <f t="shared" si="1"/>
        <v>551911.3</v>
      </c>
      <c r="J15" s="7">
        <f t="shared" si="1"/>
        <v>814673.73</v>
      </c>
      <c r="K15" s="7">
        <f t="shared" si="1"/>
        <v>1007868.0499999998</v>
      </c>
      <c r="L15" s="7">
        <f>+L13+L14</f>
        <v>8986045.44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973917.4099999999</v>
      </c>
      <c r="C20" s="10">
        <v>720043.07</v>
      </c>
      <c r="D20" s="10">
        <v>662045.8200000001</v>
      </c>
      <c r="E20" s="10">
        <v>189906.19999999998</v>
      </c>
      <c r="F20" s="10">
        <v>642027.89</v>
      </c>
      <c r="G20" s="10">
        <v>919439.8</v>
      </c>
      <c r="H20" s="10">
        <v>201372.54</v>
      </c>
      <c r="I20" s="10">
        <v>704297.75</v>
      </c>
      <c r="J20" s="10">
        <v>639068.78</v>
      </c>
      <c r="K20" s="10">
        <v>807702.86</v>
      </c>
      <c r="L20" s="10">
        <v>767110.38</v>
      </c>
      <c r="M20" s="10">
        <v>407765.21</v>
      </c>
      <c r="N20" s="10">
        <v>230566.69000000003</v>
      </c>
      <c r="O20" s="10">
        <f>SUM(B20:N20)</f>
        <v>7865264.400000001</v>
      </c>
    </row>
    <row r="21" spans="1:15" ht="27" customHeight="1">
      <c r="A21" s="2" t="s">
        <v>4</v>
      </c>
      <c r="B21" s="8">
        <v>300890.93</v>
      </c>
      <c r="C21" s="8">
        <v>229114.47</v>
      </c>
      <c r="D21" s="8">
        <v>-5870.939999999995</v>
      </c>
      <c r="E21" s="8">
        <v>61247.54000000001</v>
      </c>
      <c r="F21" s="8">
        <v>96147.78</v>
      </c>
      <c r="G21" s="8">
        <v>191659.07000000004</v>
      </c>
      <c r="H21" s="8">
        <v>18388.57</v>
      </c>
      <c r="I21" s="8">
        <v>171345.38</v>
      </c>
      <c r="J21" s="8">
        <v>104652.73</v>
      </c>
      <c r="K21" s="8">
        <v>314731.44999999995</v>
      </c>
      <c r="L21" s="8">
        <v>296763.29999999993</v>
      </c>
      <c r="M21" s="8">
        <v>107272.66</v>
      </c>
      <c r="N21" s="8">
        <v>-7419.140000000001</v>
      </c>
      <c r="O21" s="8">
        <f>SUM(B21:N21)</f>
        <v>1878923.7999999998</v>
      </c>
    </row>
    <row r="22" spans="1:15" ht="27" customHeight="1">
      <c r="A22" s="6" t="s">
        <v>5</v>
      </c>
      <c r="B22" s="7">
        <f>+B20+B21</f>
        <v>1274808.3399999999</v>
      </c>
      <c r="C22" s="7">
        <f>+C20+C21</f>
        <v>949157.5399999999</v>
      </c>
      <c r="D22" s="7">
        <f aca="true" t="shared" si="2" ref="D22:O22">+D20+D21</f>
        <v>656174.8800000001</v>
      </c>
      <c r="E22" s="7">
        <f t="shared" si="2"/>
        <v>251153.74</v>
      </c>
      <c r="F22" s="7">
        <f t="shared" si="2"/>
        <v>738175.67</v>
      </c>
      <c r="G22" s="7">
        <f t="shared" si="2"/>
        <v>1111098.87</v>
      </c>
      <c r="H22" s="7">
        <f t="shared" si="2"/>
        <v>219761.11000000002</v>
      </c>
      <c r="I22" s="7">
        <f t="shared" si="2"/>
        <v>875643.13</v>
      </c>
      <c r="J22" s="7">
        <f t="shared" si="2"/>
        <v>743721.51</v>
      </c>
      <c r="K22" s="7">
        <f t="shared" si="2"/>
        <v>1122434.31</v>
      </c>
      <c r="L22" s="7">
        <f t="shared" si="2"/>
        <v>1063873.68</v>
      </c>
      <c r="M22" s="7">
        <f t="shared" si="2"/>
        <v>515037.87</v>
      </c>
      <c r="N22" s="7">
        <f t="shared" si="2"/>
        <v>223147.55000000002</v>
      </c>
      <c r="O22" s="7">
        <f t="shared" si="2"/>
        <v>9744188.200000001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2021-01-15T20:01:17Z</dcterms:modified>
  <cp:category/>
  <cp:version/>
  <cp:contentType/>
  <cp:contentStatus/>
</cp:coreProperties>
</file>