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<sst xmlns="http://schemas.openxmlformats.org/spreadsheetml/2006/main" count="81" uniqueCount="63">
  <si>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</si>
  <si>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</si>
  <si>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</si>
  <si>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</si>
  <si>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</si>
  <si>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</si>
  <si>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</si>
  <si>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</si>
  <si>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</si>
  <si>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</si>
  <si>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</si>
  <si>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</si>
  <si>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</si>
  <si>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</si>
  <si>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</si>
  <si>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</si>
  <si>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</si>
  <si>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</si>
  <si>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</si>
  <si>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</si>
  <si>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</si>
  <si>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</si>
  <si>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</si>
  <si>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</si>
  <si>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</si>
  <si>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</si>
  <si>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</si>
  <si>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</si>
  <si>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</si>
  <si>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</si>
  <si>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</si>
  <si>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</si>
  <si>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</si>
  <si>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</si>
  <si>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</si>
  <si>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</si>
  <si>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</si>
  <si>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</si>
  <si>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</si>
  <si>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</si>
  <si>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</si>
  <si>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</si>
  <si>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</si>
  <si>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</si>
  <si>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</si>
  <si>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</si>
  <si>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</si>
  <si>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</si>
  <si>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</si>
  <si>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</si>
  <si>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</si>
  <si>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</si>
  <si>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</si>
  <si>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</si>
  <si>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</si>
  <si>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</si>
  <si>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</si>
  <si>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</si>
  <si>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</si>
  <si>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</si>
  <si>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</si>
  <si>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</si>
  <si>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28/02/21 - VENCIMENTO 05/03/21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</si>
</sst>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331413.94</v>
      </c>
      <c r="C6" s="10">
        <v>300937.75</v>
      </c>
      <c r="D6" s="10">
        <v>383229.76000000007</v>
      </c>
      <c r="E6" s="10">
        <v>208477.51</v>
      </c>
      <c r="F6" s="10">
        <v>276628.1</v>
      </c>
      <c r="G6" s="10">
        <v>303579.3399999999</v>
      </c>
      <c r="H6" s="10">
        <v>282442.02999999997</v>
      </c>
      <c r="I6" s="10">
        <v>376867.33999999997</v>
      </c>
      <c r="J6" s="10">
        <v>88757.04000000001</v>
      </c>
      <c r="K6" s="10">
        <f>SUM(B6:J6)</f>
        <v>2552332.81</v>
      </c>
      <c r="Q6"/>
      <c r="R6"/>
    </row>
    <row r="7" spans="1:18" ht="27" customHeight="1">
      <c r="A7" s="2" t="s">
        <v>4</v>
      </c>
      <c r="B7" s="19">
        <v>-26307.6</v>
      </c>
      <c r="C7" s="19">
        <v>-24415.6</v>
      </c>
      <c r="D7" s="19">
        <v>-51410.3</v>
      </c>
      <c r="E7" s="19">
        <v>-16847.6</v>
      </c>
      <c r="F7" s="19">
        <v>-19962.8</v>
      </c>
      <c r="G7" s="19">
        <v>-15668.4</v>
      </c>
      <c r="H7" s="19">
        <v>-14968.8</v>
      </c>
      <c r="I7" s="19">
        <v>-28217.2</v>
      </c>
      <c r="J7" s="19">
        <v>-9122.68</v>
      </c>
      <c r="K7" s="8">
        <f>SUM(B7:J7)</f>
        <v>-206920.97999999998</v>
      </c>
      <c r="Q7"/>
      <c r="R7"/>
    </row>
    <row r="8" spans="1:11" ht="27" customHeight="1">
      <c r="A8" s="6" t="s">
        <v>5</v>
      </c>
      <c r="B8" s="7">
        <f>B6+B7</f>
        <v>305106.34</v>
      </c>
      <c r="C8" s="7">
        <f aca="true" t="shared" si="0" ref="C8:J8">C6+C7</f>
        <v>276522.15</v>
      </c>
      <c r="D8" s="7">
        <f t="shared" si="0"/>
        <v>331819.4600000001</v>
      </c>
      <c r="E8" s="7">
        <f t="shared" si="0"/>
        <v>191629.91</v>
      </c>
      <c r="F8" s="7">
        <f t="shared" si="0"/>
        <v>256665.3</v>
      </c>
      <c r="G8" s="7">
        <f t="shared" si="0"/>
        <v>287910.9399999999</v>
      </c>
      <c r="H8" s="7">
        <f t="shared" si="0"/>
        <v>267473.23</v>
      </c>
      <c r="I8" s="7">
        <f t="shared" si="0"/>
        <v>348650.13999999996</v>
      </c>
      <c r="J8" s="7">
        <f t="shared" si="0"/>
        <v>79634.36000000002</v>
      </c>
      <c r="K8" s="7">
        <f>+K7+K6</f>
        <v>2345411.83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115351.19</v>
      </c>
      <c r="C13" s="10">
        <v>101334.29000000001</v>
      </c>
      <c r="D13" s="10">
        <v>347629.15</v>
      </c>
      <c r="E13" s="10">
        <v>320788.39</v>
      </c>
      <c r="F13" s="10">
        <v>344481.6699999999</v>
      </c>
      <c r="G13" s="10">
        <v>142578.96</v>
      </c>
      <c r="H13" s="10">
        <v>91646.98</v>
      </c>
      <c r="I13" s="10">
        <v>133055.89</v>
      </c>
      <c r="J13" s="10">
        <v>107808.66</v>
      </c>
      <c r="K13" s="10">
        <v>190962.08</v>
      </c>
      <c r="L13" s="10">
        <f>SUM(B13:K13)</f>
        <v>1895637.26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-29177.65</v>
      </c>
      <c r="C14" s="8">
        <v>-8764.8</v>
      </c>
      <c r="D14" s="8">
        <v>-27636.4</v>
      </c>
      <c r="E14" s="8">
        <v>-31255.45</v>
      </c>
      <c r="F14" s="8">
        <v>-27337.2</v>
      </c>
      <c r="G14" s="8">
        <v>-11022</v>
      </c>
      <c r="H14" s="8">
        <v>-14256.849999999999</v>
      </c>
      <c r="I14" s="8">
        <v>-8646</v>
      </c>
      <c r="J14" s="8">
        <v>-4470.4</v>
      </c>
      <c r="K14" s="8">
        <v>-15457.2</v>
      </c>
      <c r="L14" s="8">
        <f>SUM(B14:K14)</f>
        <v>-178023.95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86173.54000000001</v>
      </c>
      <c r="C15" s="7">
        <f aca="true" t="shared" si="1" ref="C15:K15">C13+C14</f>
        <v>92569.49</v>
      </c>
      <c r="D15" s="7">
        <f t="shared" si="1"/>
        <v>319992.75</v>
      </c>
      <c r="E15" s="7">
        <f t="shared" si="1"/>
        <v>289532.94</v>
      </c>
      <c r="F15" s="7">
        <f t="shared" si="1"/>
        <v>317144.4699999999</v>
      </c>
      <c r="G15" s="7">
        <f t="shared" si="1"/>
        <v>131556.96</v>
      </c>
      <c r="H15" s="7">
        <f t="shared" si="1"/>
        <v>77390.13</v>
      </c>
      <c r="I15" s="7">
        <f t="shared" si="1"/>
        <v>124409.89000000001</v>
      </c>
      <c r="J15" s="7">
        <f t="shared" si="1"/>
        <v>103338.26000000001</v>
      </c>
      <c r="K15" s="7">
        <f t="shared" si="1"/>
        <v>175504.87999999998</v>
      </c>
      <c r="L15" s="7">
        <f>+L13+L14</f>
        <v>1717613.31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409670.3</v>
      </c>
      <c r="C20" s="10">
        <v>278390.51</v>
      </c>
      <c r="D20" s="10">
        <v>257027.48000000004</v>
      </c>
      <c r="E20" s="10">
        <v>71194.5</v>
      </c>
      <c r="F20" s="10">
        <v>267984.04</v>
      </c>
      <c r="G20" s="10">
        <v>318785.63</v>
      </c>
      <c r="H20" s="10">
        <v>60018.55</v>
      </c>
      <c r="I20" s="10">
        <v>265424.17000000004</v>
      </c>
      <c r="J20" s="10">
        <v>237639.57</v>
      </c>
      <c r="K20" s="10">
        <v>339157.62</v>
      </c>
      <c r="L20" s="10">
        <v>336243.6999999999</v>
      </c>
      <c r="M20" s="10">
        <v>168797.2</v>
      </c>
      <c r="N20" s="10">
        <v>75734.49</v>
      </c>
      <c r="O20" s="10">
        <f>SUM(B20:N20)</f>
        <v>3086067.7600000002</v>
      </c>
    </row>
    <row r="21" spans="1:15" ht="27" customHeight="1">
      <c r="A21" s="2" t="s">
        <v>4</v>
      </c>
      <c r="B21" s="8">
        <v>-32780</v>
      </c>
      <c r="C21" s="8">
        <v>-27517.6</v>
      </c>
      <c r="D21" s="8">
        <v>-23884.36</v>
      </c>
      <c r="E21" s="8">
        <v>-3682.8</v>
      </c>
      <c r="F21" s="8">
        <v>-15738.8</v>
      </c>
      <c r="G21" s="8">
        <v>-22699.6</v>
      </c>
      <c r="H21" s="8">
        <v>-3926.9100000000003</v>
      </c>
      <c r="I21" s="8">
        <v>-28120.4</v>
      </c>
      <c r="J21" s="8">
        <v>-20385.2</v>
      </c>
      <c r="K21" s="8">
        <v>-21819.6</v>
      </c>
      <c r="L21" s="8">
        <v>-17278.8</v>
      </c>
      <c r="M21" s="8">
        <v>-7114.8</v>
      </c>
      <c r="N21" s="8">
        <v>-5068.8</v>
      </c>
      <c r="O21" s="8">
        <f>SUM(B21:N21)</f>
        <v>-230017.66999999998</v>
      </c>
    </row>
    <row r="22" spans="1:15" ht="27" customHeight="1">
      <c r="A22" s="6" t="s">
        <v>5</v>
      </c>
      <c r="B22" s="7">
        <f>+B20+B21</f>
        <v>376890.3</v>
      </c>
      <c r="C22" s="7">
        <f>+C20+C21</f>
        <v>250872.91</v>
      </c>
      <c r="D22" s="7">
        <f aca="true" t="shared" si="2" ref="D22:O22">+D20+D21</f>
        <v>233143.12000000005</v>
      </c>
      <c r="E22" s="7">
        <f t="shared" si="2"/>
        <v>67511.7</v>
      </c>
      <c r="F22" s="7">
        <f t="shared" si="2"/>
        <v>252245.24</v>
      </c>
      <c r="G22" s="7">
        <f t="shared" si="2"/>
        <v>296086.03</v>
      </c>
      <c r="H22" s="7">
        <f t="shared" si="2"/>
        <v>56091.64</v>
      </c>
      <c r="I22" s="7">
        <f t="shared" si="2"/>
        <v>237303.77000000005</v>
      </c>
      <c r="J22" s="7">
        <f t="shared" si="2"/>
        <v>217254.37</v>
      </c>
      <c r="K22" s="7">
        <f t="shared" si="2"/>
        <v>317338.02</v>
      </c>
      <c r="L22" s="7">
        <f t="shared" si="2"/>
        <v>318964.8999999999</v>
      </c>
      <c r="M22" s="7">
        <f t="shared" si="2"/>
        <v>161682.40000000002</v>
      </c>
      <c r="N22" s="7">
        <f t="shared" si="2"/>
        <v>70665.69</v>
      </c>
      <c r="O22" s="7">
        <f t="shared" si="2"/>
        <v>2856050.0900000003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2021-03-04T18:31:07Z</dcterms:modified>
  <cp:category/>
  <cp:version/>
  <cp:contentType/>
  <cp:contentStatus/>
</cp:coreProperties>
</file>