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<sst xmlns="http://schemas.openxmlformats.org/spreadsheetml/2006/main" count="81" uniqueCount="63">
  <si>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</si>
  <si>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</si>
  <si>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</si>
  <si>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</si>
  <si>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</si>
  <si>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</si>
  <si>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</si>
  <si>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</si>
  <si>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</si>
  <si>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</si>
  <si>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</si>
  <si>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</si>
  <si>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</si>
  <si>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</si>
  <si>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</si>
  <si>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</si>
  <si>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</si>
  <si>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</si>
  <si>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</si>
  <si>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</si>
  <si>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</si>
  <si>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</si>
  <si>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</si>
  <si>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</si>
  <si>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</si>
  <si>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</si>
  <si>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</si>
  <si>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</si>
  <si>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</si>
  <si>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</si>
  <si>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</si>
  <si>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</si>
  <si>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</si>
  <si>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</si>
  <si>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</si>
  <si>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</si>
  <si>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</si>
  <si>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</si>
  <si>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</si>
  <si>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</si>
  <si>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</si>
  <si>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</si>
  <si>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</si>
  <si>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</si>
  <si>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</si>
  <si>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</si>
  <si>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</si>
  <si>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</si>
  <si>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</si>
  <si>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</si>
  <si>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</si>
  <si>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</si>
  <si>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</si>
  <si>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</si>
  <si>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</si>
  <si>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</si>
  <si>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</si>
  <si>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</si>
  <si>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</si>
  <si>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</si>
  <si>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</si>
  <si>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</si>
  <si>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27/02/21 - VENCIMENTO 05/03/21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</si>
</sst>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687936.49</v>
      </c>
      <c r="C6" s="10">
        <v>634073.16</v>
      </c>
      <c r="D6" s="10">
        <v>833501.13</v>
      </c>
      <c r="E6" s="10">
        <v>437864.1</v>
      </c>
      <c r="F6" s="10">
        <v>520850.14999999997</v>
      </c>
      <c r="G6" s="10">
        <v>604778.11</v>
      </c>
      <c r="H6" s="10">
        <v>543291.72</v>
      </c>
      <c r="I6" s="10">
        <v>688011.73</v>
      </c>
      <c r="J6" s="10">
        <v>170884.83</v>
      </c>
      <c r="K6" s="10">
        <f>SUM(B6:J6)</f>
        <v>5121191.42</v>
      </c>
      <c r="Q6"/>
      <c r="R6"/>
    </row>
    <row r="7" spans="1:18" ht="27" customHeight="1">
      <c r="A7" s="2" t="s">
        <v>4</v>
      </c>
      <c r="B7" s="19">
        <v>-49354.8</v>
      </c>
      <c r="C7" s="19">
        <v>-49236</v>
      </c>
      <c r="D7" s="19">
        <v>-79200.79000000001</v>
      </c>
      <c r="E7" s="19">
        <v>-30091.6</v>
      </c>
      <c r="F7" s="19">
        <v>-37078.8</v>
      </c>
      <c r="G7" s="19">
        <v>-26853.2</v>
      </c>
      <c r="H7" s="19">
        <v>-24235.2</v>
      </c>
      <c r="I7" s="19">
        <v>-49680.4</v>
      </c>
      <c r="J7" s="19">
        <v>-11621.990000000002</v>
      </c>
      <c r="K7" s="8">
        <f>SUM(B7:J7)</f>
        <v>-357352.7800000001</v>
      </c>
      <c r="Q7"/>
      <c r="R7"/>
    </row>
    <row r="8" spans="1:11" ht="27" customHeight="1">
      <c r="A8" s="6" t="s">
        <v>5</v>
      </c>
      <c r="B8" s="7">
        <f>B6+B7</f>
        <v>638581.69</v>
      </c>
      <c r="C8" s="7">
        <f aca="true" t="shared" si="0" ref="C8:J8">C6+C7</f>
        <v>584837.16</v>
      </c>
      <c r="D8" s="7">
        <f t="shared" si="0"/>
        <v>754300.34</v>
      </c>
      <c r="E8" s="7">
        <f t="shared" si="0"/>
        <v>407772.5</v>
      </c>
      <c r="F8" s="7">
        <f t="shared" si="0"/>
        <v>483771.35</v>
      </c>
      <c r="G8" s="7">
        <f t="shared" si="0"/>
        <v>577924.91</v>
      </c>
      <c r="H8" s="7">
        <f t="shared" si="0"/>
        <v>519056.51999999996</v>
      </c>
      <c r="I8" s="7">
        <f t="shared" si="0"/>
        <v>638331.33</v>
      </c>
      <c r="J8" s="7">
        <f t="shared" si="0"/>
        <v>159262.84</v>
      </c>
      <c r="K8" s="7">
        <f>+K7+K6</f>
        <v>4763838.64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263698.77</v>
      </c>
      <c r="C13" s="10">
        <v>210852.73</v>
      </c>
      <c r="D13" s="10">
        <v>715914.72</v>
      </c>
      <c r="E13" s="10">
        <v>613839.23</v>
      </c>
      <c r="F13" s="10">
        <v>646071.34</v>
      </c>
      <c r="G13" s="10">
        <v>297265.73000000004</v>
      </c>
      <c r="H13" s="10">
        <v>155776.37000000002</v>
      </c>
      <c r="I13" s="10">
        <v>243518.56</v>
      </c>
      <c r="J13" s="10">
        <v>209826.95</v>
      </c>
      <c r="K13" s="10">
        <v>353174.52999999997</v>
      </c>
      <c r="L13" s="10">
        <f>SUM(B13:K13)</f>
        <v>3709938.93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-221343.16000000003</v>
      </c>
      <c r="C14" s="8">
        <v>-17331.600000000006</v>
      </c>
      <c r="D14" s="8">
        <v>-51251.19999999995</v>
      </c>
      <c r="E14" s="8">
        <v>-50663.98999999999</v>
      </c>
      <c r="F14" s="8">
        <v>-42134.40000000002</v>
      </c>
      <c r="G14" s="8">
        <v>-21995.599999999977</v>
      </c>
      <c r="H14" s="8">
        <v>-17684.54999999999</v>
      </c>
      <c r="I14" s="8">
        <v>-14216.399999999994</v>
      </c>
      <c r="J14" s="8">
        <v>-9618.399999999994</v>
      </c>
      <c r="K14" s="8">
        <v>-29770.400000000023</v>
      </c>
      <c r="L14" s="8">
        <f>SUM(B14:K14)</f>
        <v>-476009.69999999995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42355.609999999986</v>
      </c>
      <c r="C15" s="7">
        <f aca="true" t="shared" si="1" ref="C15:K15">C13+C14</f>
        <v>193521.13</v>
      </c>
      <c r="D15" s="7">
        <f t="shared" si="1"/>
        <v>664663.52</v>
      </c>
      <c r="E15" s="7">
        <f t="shared" si="1"/>
        <v>563175.24</v>
      </c>
      <c r="F15" s="7">
        <f t="shared" si="1"/>
        <v>603936.94</v>
      </c>
      <c r="G15" s="7">
        <f t="shared" si="1"/>
        <v>275270.13000000006</v>
      </c>
      <c r="H15" s="7">
        <f t="shared" si="1"/>
        <v>138091.82000000004</v>
      </c>
      <c r="I15" s="7">
        <f t="shared" si="1"/>
        <v>229302.16</v>
      </c>
      <c r="J15" s="7">
        <f t="shared" si="1"/>
        <v>200208.55000000002</v>
      </c>
      <c r="K15" s="7">
        <f t="shared" si="1"/>
        <v>323404.12999999995</v>
      </c>
      <c r="L15" s="7">
        <f>+L13+L14</f>
        <v>3233929.2300000004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727137.6100000001</v>
      </c>
      <c r="C20" s="10">
        <v>491679.81000000006</v>
      </c>
      <c r="D20" s="10">
        <v>498417.9</v>
      </c>
      <c r="E20" s="10">
        <v>141528.30000000005</v>
      </c>
      <c r="F20" s="10">
        <v>463682.42000000004</v>
      </c>
      <c r="G20" s="10">
        <v>609427.32</v>
      </c>
      <c r="H20" s="10">
        <v>109910.59</v>
      </c>
      <c r="I20" s="10">
        <v>496869.48</v>
      </c>
      <c r="J20" s="10">
        <v>457362.66000000003</v>
      </c>
      <c r="K20" s="10">
        <v>569007.27</v>
      </c>
      <c r="L20" s="10">
        <v>563944.23</v>
      </c>
      <c r="M20" s="10">
        <v>296143.11</v>
      </c>
      <c r="N20" s="10">
        <v>146609.88</v>
      </c>
      <c r="O20" s="10">
        <f>SUM(B20:N20)</f>
        <v>5571720.58</v>
      </c>
    </row>
    <row r="21" spans="1:15" ht="27" customHeight="1">
      <c r="A21" s="2" t="s">
        <v>4</v>
      </c>
      <c r="B21" s="8">
        <v>-52131.2</v>
      </c>
      <c r="C21" s="8">
        <v>-46807.2</v>
      </c>
      <c r="D21" s="8">
        <v>-44363.31</v>
      </c>
      <c r="E21" s="8">
        <v>-7330.4</v>
      </c>
      <c r="F21" s="8">
        <v>-25696</v>
      </c>
      <c r="G21" s="8">
        <v>-40625.2</v>
      </c>
      <c r="H21" s="8">
        <v>-8501.57</v>
      </c>
      <c r="I21" s="8">
        <v>-49038</v>
      </c>
      <c r="J21" s="8">
        <v>-34892</v>
      </c>
      <c r="K21" s="8">
        <v>-32995.6</v>
      </c>
      <c r="L21" s="8">
        <v>-26501.2</v>
      </c>
      <c r="M21" s="8">
        <v>-13794</v>
      </c>
      <c r="N21" s="8">
        <v>-11000</v>
      </c>
      <c r="O21" s="8">
        <f>SUM(B21:N21)</f>
        <v>-393675.68</v>
      </c>
    </row>
    <row r="22" spans="1:15" ht="27" customHeight="1">
      <c r="A22" s="6" t="s">
        <v>5</v>
      </c>
      <c r="B22" s="7">
        <f>+B20+B21</f>
        <v>675006.4100000001</v>
      </c>
      <c r="C22" s="7">
        <f>+C20+C21</f>
        <v>444872.61000000004</v>
      </c>
      <c r="D22" s="7">
        <f aca="true" t="shared" si="2" ref="D22:O22">+D20+D21</f>
        <v>454054.59</v>
      </c>
      <c r="E22" s="7">
        <f t="shared" si="2"/>
        <v>134197.90000000005</v>
      </c>
      <c r="F22" s="7">
        <f t="shared" si="2"/>
        <v>437986.42000000004</v>
      </c>
      <c r="G22" s="7">
        <f t="shared" si="2"/>
        <v>568802.12</v>
      </c>
      <c r="H22" s="7">
        <f t="shared" si="2"/>
        <v>101409.01999999999</v>
      </c>
      <c r="I22" s="7">
        <f t="shared" si="2"/>
        <v>447831.48</v>
      </c>
      <c r="J22" s="7">
        <f t="shared" si="2"/>
        <v>422470.66000000003</v>
      </c>
      <c r="K22" s="7">
        <f t="shared" si="2"/>
        <v>536011.67</v>
      </c>
      <c r="L22" s="7">
        <f t="shared" si="2"/>
        <v>537443.03</v>
      </c>
      <c r="M22" s="7">
        <f t="shared" si="2"/>
        <v>282349.11</v>
      </c>
      <c r="N22" s="7">
        <f t="shared" si="2"/>
        <v>135609.88</v>
      </c>
      <c r="O22" s="7">
        <f t="shared" si="2"/>
        <v>5178044.9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2021-03-04T18:27:43Z</dcterms:modified>
  <cp:category/>
  <cp:version/>
  <cp:contentType/>
  <cp:contentStatus/>
</cp:coreProperties>
</file>