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<sst xmlns="http://schemas.openxmlformats.org/spreadsheetml/2006/main" count="81" uniqueCount="63">
  <si>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</si>
  <si>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</si>
  <si>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</si>
  <si>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</si>
  <si>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</si>
  <si>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</si>
  <si>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</si>
  <si>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</si>
  <si>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</si>
  <si>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</si>
  <si>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</si>
  <si>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</si>
  <si>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</si>
  <si>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</si>
  <si>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</si>
  <si>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</si>
  <si>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</si>
  <si>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</si>
  <si>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</si>
  <si>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</si>
  <si>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</si>
  <si>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</si>
  <si>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</si>
  <si>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</si>
  <si>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</si>
  <si>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</si>
  <si>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</si>
  <si>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</si>
  <si>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</si>
  <si>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</si>
  <si>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</si>
  <si>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</si>
  <si>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</si>
  <si>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</si>
  <si>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</si>
  <si>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</si>
  <si>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</si>
  <si>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</si>
  <si>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</si>
  <si>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</si>
  <si>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</si>
  <si>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</si>
  <si>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</si>
  <si>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</si>
  <si>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</si>
  <si>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</si>
  <si>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</si>
  <si>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</si>
  <si>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</si>
  <si>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</si>
  <si>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</si>
  <si>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</si>
  <si>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</si>
  <si>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</si>
  <si>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</si>
  <si>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</si>
  <si>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</si>
  <si>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</si>
  <si>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</si>
  <si>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</si>
  <si>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</si>
  <si>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</si>
  <si>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25/02/21 - VENCIMENTO 04/03/21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</si>
</sst>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1222883.01</v>
      </c>
      <c r="C6" s="10">
        <v>1145417.5599999998</v>
      </c>
      <c r="D6" s="10">
        <v>1344529.26</v>
      </c>
      <c r="E6" s="10">
        <v>811383.85</v>
      </c>
      <c r="F6" s="10">
        <v>864551.94</v>
      </c>
      <c r="G6" s="10">
        <v>951613.0599999999</v>
      </c>
      <c r="H6" s="10">
        <v>838329.95</v>
      </c>
      <c r="I6" s="10">
        <v>1168360.69</v>
      </c>
      <c r="J6" s="10">
        <v>423607.63000000006</v>
      </c>
      <c r="K6" s="10">
        <f>SUM(B6:J6)</f>
        <v>8770676.95</v>
      </c>
      <c r="Q6"/>
      <c r="R6"/>
    </row>
    <row r="7" spans="1:18" ht="27" customHeight="1">
      <c r="A7" s="2" t="s">
        <v>4</v>
      </c>
      <c r="B7" s="19">
        <v>-137047.81</v>
      </c>
      <c r="C7" s="19">
        <v>-74887.15000000001</v>
      </c>
      <c r="D7" s="19">
        <v>-113996.76000000001</v>
      </c>
      <c r="E7" s="19">
        <v>-130495.76000000001</v>
      </c>
      <c r="F7" s="19">
        <v>-54828.4</v>
      </c>
      <c r="G7" s="19">
        <v>-118509.8</v>
      </c>
      <c r="H7" s="19">
        <v>-47530.03</v>
      </c>
      <c r="I7" s="19">
        <v>-101094.69</v>
      </c>
      <c r="J7" s="19">
        <v>-27618.739999999998</v>
      </c>
      <c r="K7" s="8">
        <f>SUM(B7:J7)</f>
        <v>-806009.1400000001</v>
      </c>
      <c r="Q7"/>
      <c r="R7"/>
    </row>
    <row r="8" spans="1:11" ht="27" customHeight="1">
      <c r="A8" s="6" t="s">
        <v>5</v>
      </c>
      <c r="B8" s="7">
        <f>B6+B7</f>
        <v>1085835.2</v>
      </c>
      <c r="C8" s="7">
        <f aca="true" t="shared" si="0" ref="C8:J8">C6+C7</f>
        <v>1070530.41</v>
      </c>
      <c r="D8" s="7">
        <f t="shared" si="0"/>
        <v>1230532.5</v>
      </c>
      <c r="E8" s="7">
        <f t="shared" si="0"/>
        <v>680888.09</v>
      </c>
      <c r="F8" s="7">
        <f t="shared" si="0"/>
        <v>809723.5399999999</v>
      </c>
      <c r="G8" s="7">
        <f t="shared" si="0"/>
        <v>833103.2599999999</v>
      </c>
      <c r="H8" s="7">
        <f t="shared" si="0"/>
        <v>790799.9199999999</v>
      </c>
      <c r="I8" s="7">
        <f t="shared" si="0"/>
        <v>1067266</v>
      </c>
      <c r="J8" s="7">
        <f t="shared" si="0"/>
        <v>395988.8900000001</v>
      </c>
      <c r="K8" s="7">
        <f>+K7+K6</f>
        <v>7964667.809999999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456166.98000000004</v>
      </c>
      <c r="C13" s="10">
        <v>365612.22</v>
      </c>
      <c r="D13" s="10">
        <v>1216662.68</v>
      </c>
      <c r="E13" s="10">
        <v>959136.5</v>
      </c>
      <c r="F13" s="10">
        <v>1044910.24</v>
      </c>
      <c r="G13" s="10">
        <v>587000.4</v>
      </c>
      <c r="H13" s="10">
        <v>324933.54</v>
      </c>
      <c r="I13" s="10">
        <v>444077.04000000004</v>
      </c>
      <c r="J13" s="10">
        <v>493646.9</v>
      </c>
      <c r="K13" s="10">
        <v>620861.75</v>
      </c>
      <c r="L13" s="10">
        <f>SUM(B13:K13)</f>
        <v>6513008.250000001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-43416.17</v>
      </c>
      <c r="C14" s="8">
        <v>-25264.8</v>
      </c>
      <c r="D14" s="8">
        <v>-72705.6</v>
      </c>
      <c r="E14" s="8">
        <v>-62680.39</v>
      </c>
      <c r="F14" s="8">
        <v>-53222.4</v>
      </c>
      <c r="G14" s="8">
        <v>-36176.8</v>
      </c>
      <c r="H14" s="8">
        <v>-25784.95</v>
      </c>
      <c r="I14" s="8">
        <v>-34271.33</v>
      </c>
      <c r="J14" s="8">
        <v>-21546.8</v>
      </c>
      <c r="K14" s="8">
        <v>-46266</v>
      </c>
      <c r="L14" s="8">
        <f>SUM(B14:K14)</f>
        <v>-421335.24000000005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412750.81000000006</v>
      </c>
      <c r="C15" s="7">
        <f aca="true" t="shared" si="1" ref="C15:K15">C13+C14</f>
        <v>340347.42</v>
      </c>
      <c r="D15" s="7">
        <f t="shared" si="1"/>
        <v>1143957.0799999998</v>
      </c>
      <c r="E15" s="7">
        <f t="shared" si="1"/>
        <v>896456.11</v>
      </c>
      <c r="F15" s="7">
        <f t="shared" si="1"/>
        <v>991687.84</v>
      </c>
      <c r="G15" s="7">
        <f t="shared" si="1"/>
        <v>550823.6</v>
      </c>
      <c r="H15" s="7">
        <f t="shared" si="1"/>
        <v>299148.58999999997</v>
      </c>
      <c r="I15" s="7">
        <f t="shared" si="1"/>
        <v>409805.71</v>
      </c>
      <c r="J15" s="7">
        <f t="shared" si="1"/>
        <v>472100.10000000003</v>
      </c>
      <c r="K15" s="7">
        <f t="shared" si="1"/>
        <v>574595.75</v>
      </c>
      <c r="L15" s="7">
        <f>+L13+L14</f>
        <v>6091673.010000001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1027050.1200000001</v>
      </c>
      <c r="C20" s="10">
        <v>758922.6099999999</v>
      </c>
      <c r="D20" s="10">
        <v>688819.34</v>
      </c>
      <c r="E20" s="10">
        <v>201882.64000000004</v>
      </c>
      <c r="F20" s="10">
        <v>705708.9899999999</v>
      </c>
      <c r="G20" s="10">
        <v>971428.5199999999</v>
      </c>
      <c r="H20" s="10">
        <v>217055.33000000005</v>
      </c>
      <c r="I20" s="10">
        <v>744148.46</v>
      </c>
      <c r="J20" s="10">
        <v>663200.7</v>
      </c>
      <c r="K20" s="10">
        <v>861115.84</v>
      </c>
      <c r="L20" s="10">
        <v>798091.37</v>
      </c>
      <c r="M20" s="10">
        <v>447287.89</v>
      </c>
      <c r="N20" s="10">
        <v>246530.2</v>
      </c>
      <c r="O20" s="10">
        <f>SUM(B20:N20)</f>
        <v>8331242.01</v>
      </c>
    </row>
    <row r="21" spans="1:15" ht="27" customHeight="1">
      <c r="A21" s="2" t="s">
        <v>4</v>
      </c>
      <c r="B21" s="8">
        <v>-56689.6</v>
      </c>
      <c r="C21" s="8">
        <v>-55356.4</v>
      </c>
      <c r="D21" s="8">
        <v>-46622.12</v>
      </c>
      <c r="E21" s="8">
        <v>-8104.8</v>
      </c>
      <c r="F21" s="8">
        <v>-28252.4</v>
      </c>
      <c r="G21" s="8">
        <v>-48791.6</v>
      </c>
      <c r="H21" s="8">
        <v>-11958.9</v>
      </c>
      <c r="I21" s="8">
        <v>-58322</v>
      </c>
      <c r="J21" s="8">
        <v>-42710.8</v>
      </c>
      <c r="K21" s="8">
        <v>-37395.6</v>
      </c>
      <c r="L21" s="8">
        <v>-30760.4</v>
      </c>
      <c r="M21" s="8">
        <v>-18638.4</v>
      </c>
      <c r="N21" s="8">
        <v>-15496.8</v>
      </c>
      <c r="O21" s="8">
        <f>SUM(B21:N21)</f>
        <v>-459099.81999999995</v>
      </c>
    </row>
    <row r="22" spans="1:15" ht="27" customHeight="1">
      <c r="A22" s="6" t="s">
        <v>5</v>
      </c>
      <c r="B22" s="7">
        <f>+B20+B21</f>
        <v>970360.5200000001</v>
      </c>
      <c r="C22" s="7">
        <f>+C20+C21</f>
        <v>703566.2099999998</v>
      </c>
      <c r="D22" s="7">
        <f aca="true" t="shared" si="2" ref="D22:O22">+D20+D21</f>
        <v>642197.22</v>
      </c>
      <c r="E22" s="7">
        <f t="shared" si="2"/>
        <v>193777.84000000005</v>
      </c>
      <c r="F22" s="7">
        <f t="shared" si="2"/>
        <v>677456.5899999999</v>
      </c>
      <c r="G22" s="7">
        <f t="shared" si="2"/>
        <v>922636.9199999999</v>
      </c>
      <c r="H22" s="7">
        <f t="shared" si="2"/>
        <v>205096.43000000005</v>
      </c>
      <c r="I22" s="7">
        <f t="shared" si="2"/>
        <v>685826.46</v>
      </c>
      <c r="J22" s="7">
        <f t="shared" si="2"/>
        <v>620489.8999999999</v>
      </c>
      <c r="K22" s="7">
        <f t="shared" si="2"/>
        <v>823720.24</v>
      </c>
      <c r="L22" s="7">
        <f t="shared" si="2"/>
        <v>767330.97</v>
      </c>
      <c r="M22" s="7">
        <f t="shared" si="2"/>
        <v>428649.49</v>
      </c>
      <c r="N22" s="7">
        <f t="shared" si="2"/>
        <v>231033.40000000002</v>
      </c>
      <c r="O22" s="7">
        <f t="shared" si="2"/>
        <v>7872142.1899999995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2021-03-03T18:01:06Z</dcterms:modified>
  <cp:category/>
  <cp:version/>
  <cp:contentType/>
  <cp:contentStatus/>
</cp:coreProperties>
</file>