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<sst xmlns="http://schemas.openxmlformats.org/spreadsheetml/2006/main" count="81" uniqueCount="63">
  <si>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</si>
  <si>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</si>
  <si>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</si>
  <si>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</si>
  <si>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</si>
  <si>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</si>
  <si>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</si>
  <si>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</si>
  <si>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</si>
  <si>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</si>
  <si>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</si>
  <si>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</si>
  <si>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</si>
  <si>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</si>
  <si>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</si>
  <si>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</si>
  <si>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</si>
  <si>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</si>
  <si>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</si>
  <si>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</si>
  <si>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</si>
  <si>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</si>
  <si>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</si>
  <si>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</si>
  <si>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</si>
  <si>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</si>
  <si>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</si>
  <si>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</si>
  <si>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</si>
  <si>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</si>
  <si>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</si>
  <si>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</si>
  <si>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</si>
  <si>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</si>
  <si>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</si>
  <si>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</si>
  <si>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</si>
  <si>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</si>
  <si>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</si>
  <si>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</si>
  <si>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</si>
  <si>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</si>
  <si>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</si>
  <si>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</si>
  <si>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</si>
  <si>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</si>
  <si>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</si>
  <si>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</si>
  <si>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</si>
  <si>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</si>
  <si>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</si>
  <si>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</si>
  <si>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</si>
  <si>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</si>
  <si>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</si>
  <si>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</si>
  <si>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</si>
  <si>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</si>
  <si>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</si>
  <si>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</si>
  <si>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</si>
  <si>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</si>
  <si>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24/02/21 - VENCIMENTO 03/03/21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</si>
</sst>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1225181.83</v>
      </c>
      <c r="C6" s="10">
        <v>1143988.6199999999</v>
      </c>
      <c r="D6" s="10">
        <v>1342481.37</v>
      </c>
      <c r="E6" s="10">
        <v>816354.7099999998</v>
      </c>
      <c r="F6" s="10">
        <v>862628.94</v>
      </c>
      <c r="G6" s="10">
        <v>923429.48</v>
      </c>
      <c r="H6" s="10">
        <v>838284.98</v>
      </c>
      <c r="I6" s="10">
        <v>1167807.1599999997</v>
      </c>
      <c r="J6" s="10">
        <v>423179.99000000005</v>
      </c>
      <c r="K6" s="10">
        <f>SUM(B6:J6)</f>
        <v>8743337.080000002</v>
      </c>
      <c r="Q6"/>
      <c r="R6"/>
    </row>
    <row r="7" spans="1:18" ht="27" customHeight="1">
      <c r="A7" s="2" t="s">
        <v>4</v>
      </c>
      <c r="B7" s="19">
        <v>-95922.79999999999</v>
      </c>
      <c r="C7" s="19">
        <v>-31814.479999999996</v>
      </c>
      <c r="D7" s="19">
        <v>-68373.04000000001</v>
      </c>
      <c r="E7" s="19">
        <v>-110289.19</v>
      </c>
      <c r="F7" s="19">
        <v>-21018.090000000004</v>
      </c>
      <c r="G7" s="19">
        <v>-90413.53</v>
      </c>
      <c r="H7" s="19">
        <v>-14232.070000000007</v>
      </c>
      <c r="I7" s="19">
        <v>-50569.36</v>
      </c>
      <c r="J7" s="19">
        <v>-19442.289999999997</v>
      </c>
      <c r="K7" s="8">
        <f>SUM(B7:J7)</f>
        <v>-502074.85</v>
      </c>
      <c r="Q7"/>
      <c r="R7"/>
    </row>
    <row r="8" spans="1:11" ht="27" customHeight="1">
      <c r="A8" s="6" t="s">
        <v>5</v>
      </c>
      <c r="B8" s="7">
        <f>B6+B7</f>
        <v>1129259.03</v>
      </c>
      <c r="C8" s="7">
        <f aca="true" t="shared" si="0" ref="C8:J8">C6+C7</f>
        <v>1112174.14</v>
      </c>
      <c r="D8" s="7">
        <f t="shared" si="0"/>
        <v>1274108.33</v>
      </c>
      <c r="E8" s="7">
        <f t="shared" si="0"/>
        <v>706065.5199999998</v>
      </c>
      <c r="F8" s="7">
        <f t="shared" si="0"/>
        <v>841610.85</v>
      </c>
      <c r="G8" s="7">
        <f t="shared" si="0"/>
        <v>833015.95</v>
      </c>
      <c r="H8" s="7">
        <f t="shared" si="0"/>
        <v>824052.9099999999</v>
      </c>
      <c r="I8" s="7">
        <f t="shared" si="0"/>
        <v>1117237.7999999996</v>
      </c>
      <c r="J8" s="7">
        <f t="shared" si="0"/>
        <v>403737.70000000007</v>
      </c>
      <c r="K8" s="7">
        <f>+K7+K6</f>
        <v>8241262.230000002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461014.47</v>
      </c>
      <c r="C13" s="10">
        <v>366163.17</v>
      </c>
      <c r="D13" s="10">
        <v>1217478.3499999999</v>
      </c>
      <c r="E13" s="10">
        <v>960206.36</v>
      </c>
      <c r="F13" s="10">
        <v>1050917.23</v>
      </c>
      <c r="G13" s="10">
        <v>586913.0099999999</v>
      </c>
      <c r="H13" s="10">
        <v>326918.51</v>
      </c>
      <c r="I13" s="10">
        <v>442412.6</v>
      </c>
      <c r="J13" s="10">
        <v>491351.75</v>
      </c>
      <c r="K13" s="10">
        <v>620488.61</v>
      </c>
      <c r="L13" s="10">
        <f>SUM(B13:K13)</f>
        <v>6523864.06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-41449.159999999996</v>
      </c>
      <c r="C14" s="8">
        <v>-14642.070000000002</v>
      </c>
      <c r="D14" s="8">
        <v>-37435.52</v>
      </c>
      <c r="E14" s="8">
        <v>-21672.390000000007</v>
      </c>
      <c r="F14" s="8">
        <v>-23855.949999999997</v>
      </c>
      <c r="G14" s="8">
        <v>-13333.279999999999</v>
      </c>
      <c r="H14" s="8">
        <v>-15761.89</v>
      </c>
      <c r="I14" s="8">
        <v>-23573.309999999998</v>
      </c>
      <c r="J14" s="8">
        <v>-6438.58</v>
      </c>
      <c r="K14" s="8">
        <v>-24207.789999999997</v>
      </c>
      <c r="L14" s="8">
        <f>SUM(B14:K14)</f>
        <v>-222369.94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419565.31</v>
      </c>
      <c r="C15" s="7">
        <f aca="true" t="shared" si="1" ref="C15:K15">C13+C14</f>
        <v>351521.1</v>
      </c>
      <c r="D15" s="7">
        <f t="shared" si="1"/>
        <v>1180042.8299999998</v>
      </c>
      <c r="E15" s="7">
        <f t="shared" si="1"/>
        <v>938533.97</v>
      </c>
      <c r="F15" s="7">
        <f t="shared" si="1"/>
        <v>1027061.28</v>
      </c>
      <c r="G15" s="7">
        <f t="shared" si="1"/>
        <v>573579.7299999999</v>
      </c>
      <c r="H15" s="7">
        <f t="shared" si="1"/>
        <v>311156.62</v>
      </c>
      <c r="I15" s="7">
        <f t="shared" si="1"/>
        <v>418839.29</v>
      </c>
      <c r="J15" s="7">
        <f t="shared" si="1"/>
        <v>484913.17</v>
      </c>
      <c r="K15" s="7">
        <f t="shared" si="1"/>
        <v>596280.82</v>
      </c>
      <c r="L15" s="7">
        <f>+L13+L14</f>
        <v>6301494.119999999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1025684.75</v>
      </c>
      <c r="C20" s="10">
        <v>758738.4399999998</v>
      </c>
      <c r="D20" s="10">
        <v>693366.0099999998</v>
      </c>
      <c r="E20" s="10">
        <v>198556.94</v>
      </c>
      <c r="F20" s="10">
        <v>707848.3599999999</v>
      </c>
      <c r="G20" s="10">
        <v>968478.39</v>
      </c>
      <c r="H20" s="10">
        <v>215763.97000000003</v>
      </c>
      <c r="I20" s="10">
        <v>745048.9299999999</v>
      </c>
      <c r="J20" s="10">
        <v>653057.74</v>
      </c>
      <c r="K20" s="10">
        <v>862141.6499999999</v>
      </c>
      <c r="L20" s="10">
        <v>790325.72</v>
      </c>
      <c r="M20" s="10">
        <v>445737.68999999994</v>
      </c>
      <c r="N20" s="10">
        <v>244320.99000000005</v>
      </c>
      <c r="O20" s="10">
        <f>SUM(B20:N20)</f>
        <v>8309069.58</v>
      </c>
    </row>
    <row r="21" spans="1:15" ht="27" customHeight="1">
      <c r="A21" s="2" t="s">
        <v>4</v>
      </c>
      <c r="B21" s="8">
        <v>-21450.92</v>
      </c>
      <c r="C21" s="8">
        <v>-33858.63</v>
      </c>
      <c r="D21" s="8">
        <v>-40334.18</v>
      </c>
      <c r="E21" s="8">
        <v>-4867.369999999999</v>
      </c>
      <c r="F21" s="8">
        <v>-16288.489999999998</v>
      </c>
      <c r="G21" s="8">
        <v>-25640.05</v>
      </c>
      <c r="H21" s="8">
        <v>-10237.03</v>
      </c>
      <c r="I21" s="8">
        <v>-50039.42</v>
      </c>
      <c r="J21" s="8">
        <v>-26459.3</v>
      </c>
      <c r="K21" s="8">
        <v>-6228.939999999999</v>
      </c>
      <c r="L21" s="8">
        <v>-2189.84</v>
      </c>
      <c r="M21" s="8">
        <v>-9046.67</v>
      </c>
      <c r="N21" s="8">
        <v>-15329.6</v>
      </c>
      <c r="O21" s="8">
        <f>SUM(B21:N21)</f>
        <v>-261970.43999999997</v>
      </c>
    </row>
    <row r="22" spans="1:15" ht="27" customHeight="1">
      <c r="A22" s="6" t="s">
        <v>5</v>
      </c>
      <c r="B22" s="7">
        <f>+B20+B21</f>
        <v>1004233.83</v>
      </c>
      <c r="C22" s="7">
        <f>+C20+C21</f>
        <v>724879.8099999998</v>
      </c>
      <c r="D22" s="7">
        <f aca="true" t="shared" si="2" ref="D22:O22">+D20+D21</f>
        <v>653031.8299999997</v>
      </c>
      <c r="E22" s="7">
        <f t="shared" si="2"/>
        <v>193689.57</v>
      </c>
      <c r="F22" s="7">
        <f t="shared" si="2"/>
        <v>691559.8699999999</v>
      </c>
      <c r="G22" s="7">
        <f t="shared" si="2"/>
        <v>942838.34</v>
      </c>
      <c r="H22" s="7">
        <f t="shared" si="2"/>
        <v>205526.94000000003</v>
      </c>
      <c r="I22" s="7">
        <f t="shared" si="2"/>
        <v>695009.5099999999</v>
      </c>
      <c r="J22" s="7">
        <f t="shared" si="2"/>
        <v>626598.44</v>
      </c>
      <c r="K22" s="7">
        <f t="shared" si="2"/>
        <v>855912.71</v>
      </c>
      <c r="L22" s="7">
        <f t="shared" si="2"/>
        <v>788135.88</v>
      </c>
      <c r="M22" s="7">
        <f t="shared" si="2"/>
        <v>436691.01999999996</v>
      </c>
      <c r="N22" s="7">
        <f t="shared" si="2"/>
        <v>228991.39000000004</v>
      </c>
      <c r="O22" s="7">
        <f t="shared" si="2"/>
        <v>8047099.14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2021-03-02T23:18:41Z</dcterms:modified>
  <cp:category/>
  <cp:version/>
  <cp:contentType/>
  <cp:contentStatus/>
</cp:coreProperties>
</file>