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<sst xmlns="http://schemas.openxmlformats.org/spreadsheetml/2006/main" count="81" uniqueCount="63">
  <si>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</si>
  <si>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</si>
  <si>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</si>
  <si>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</si>
  <si>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</si>
  <si>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</si>
  <si>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</si>
  <si>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</si>
  <si>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</si>
  <si>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</si>
  <si>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</si>
  <si>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</si>
  <si>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</si>
  <si>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</si>
  <si>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</si>
  <si>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</si>
  <si>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</si>
  <si>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</si>
  <si>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</si>
  <si>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</si>
  <si>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</si>
  <si>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</si>
  <si>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</si>
  <si>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</si>
  <si>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</si>
  <si>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</si>
  <si>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</si>
  <si>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</si>
  <si>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</si>
  <si>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</si>
  <si>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</si>
  <si>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</si>
  <si>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</si>
  <si>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</si>
  <si>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</si>
  <si>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</si>
  <si>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</si>
  <si>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</si>
  <si>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</si>
  <si>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</si>
  <si>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</si>
  <si>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</si>
  <si>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</si>
  <si>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</si>
  <si>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</si>
  <si>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</si>
  <si>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</si>
  <si>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</si>
  <si>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</si>
  <si>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</si>
  <si>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</si>
  <si>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</si>
  <si>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</si>
  <si>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</si>
  <si>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</si>
  <si>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</si>
  <si>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</si>
  <si>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</si>
  <si>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</si>
  <si>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</si>
  <si>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</si>
  <si>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</si>
  <si>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23/02/21 - VENCIMENTO 02/03/21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</si>
</sst>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1230299.7700000003</v>
      </c>
      <c r="C6" s="10">
        <v>1146783.3299999998</v>
      </c>
      <c r="D6" s="10">
        <v>1360426.86</v>
      </c>
      <c r="E6" s="10">
        <v>818275.32</v>
      </c>
      <c r="F6" s="10">
        <v>865172.17</v>
      </c>
      <c r="G6" s="10">
        <v>923281.2299999999</v>
      </c>
      <c r="H6" s="10">
        <v>839337.7899999999</v>
      </c>
      <c r="I6" s="10">
        <v>1171029.88</v>
      </c>
      <c r="J6" s="10">
        <v>423828.31000000006</v>
      </c>
      <c r="K6" s="10">
        <f>SUM(B6:J6)</f>
        <v>8778434.66</v>
      </c>
      <c r="Q6"/>
      <c r="R6"/>
    </row>
    <row r="7" spans="1:18" ht="27" customHeight="1">
      <c r="A7" s="2" t="s">
        <v>4</v>
      </c>
      <c r="B7" s="19">
        <v>-239430.4</v>
      </c>
      <c r="C7" s="19">
        <v>-81335.86</v>
      </c>
      <c r="D7" s="19">
        <v>-152317.74</v>
      </c>
      <c r="E7" s="19">
        <v>-215587.28</v>
      </c>
      <c r="F7" s="19">
        <v>-54348.840000000004</v>
      </c>
      <c r="G7" s="19">
        <v>-236196.61</v>
      </c>
      <c r="H7" s="19">
        <v>-72840.87</v>
      </c>
      <c r="I7" s="19">
        <v>-133752.65000000002</v>
      </c>
      <c r="J7" s="19">
        <v>-36828.41</v>
      </c>
      <c r="K7" s="8">
        <f>SUM(B7:J7)</f>
        <v>-1222638.66</v>
      </c>
      <c r="Q7"/>
      <c r="R7"/>
    </row>
    <row r="8" spans="1:11" ht="27" customHeight="1">
      <c r="A8" s="6" t="s">
        <v>5</v>
      </c>
      <c r="B8" s="7">
        <f>B6+B7</f>
        <v>990869.3700000002</v>
      </c>
      <c r="C8" s="7">
        <f aca="true" t="shared" si="0" ref="C8:J8">C6+C7</f>
        <v>1065447.4699999997</v>
      </c>
      <c r="D8" s="7">
        <f t="shared" si="0"/>
        <v>1208109.12</v>
      </c>
      <c r="E8" s="7">
        <f t="shared" si="0"/>
        <v>602688.0399999999</v>
      </c>
      <c r="F8" s="7">
        <f t="shared" si="0"/>
        <v>810823.3300000001</v>
      </c>
      <c r="G8" s="7">
        <f t="shared" si="0"/>
        <v>687084.6199999999</v>
      </c>
      <c r="H8" s="7">
        <f t="shared" si="0"/>
        <v>766496.9199999999</v>
      </c>
      <c r="I8" s="7">
        <f t="shared" si="0"/>
        <v>1037277.2299999999</v>
      </c>
      <c r="J8" s="7">
        <f t="shared" si="0"/>
        <v>386999.9</v>
      </c>
      <c r="K8" s="7">
        <f>+K7+K6</f>
        <v>7555796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464844.97</v>
      </c>
      <c r="C13" s="10">
        <v>364502.87</v>
      </c>
      <c r="D13" s="10">
        <v>1222158.15</v>
      </c>
      <c r="E13" s="10">
        <v>973139.95</v>
      </c>
      <c r="F13" s="10">
        <v>1053876.3699999999</v>
      </c>
      <c r="G13" s="10">
        <v>584950.04</v>
      </c>
      <c r="H13" s="10">
        <v>328099.76</v>
      </c>
      <c r="I13" s="10">
        <v>444343.31</v>
      </c>
      <c r="J13" s="10">
        <v>494241.39</v>
      </c>
      <c r="K13" s="10">
        <v>619447.92</v>
      </c>
      <c r="L13" s="10">
        <f>SUM(B13:K13)</f>
        <v>6549604.729999999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-46520.409999999996</v>
      </c>
      <c r="C14" s="8">
        <v>-26166.2</v>
      </c>
      <c r="D14" s="8">
        <v>-74895.40000000001</v>
      </c>
      <c r="E14" s="8">
        <v>-78485.9</v>
      </c>
      <c r="F14" s="8">
        <v>-56495.600000000006</v>
      </c>
      <c r="G14" s="8">
        <v>-34514.05</v>
      </c>
      <c r="H14" s="8">
        <v>-25692.850000000002</v>
      </c>
      <c r="I14" s="8">
        <v>-47358.590000000004</v>
      </c>
      <c r="J14" s="8">
        <v>-22023.19</v>
      </c>
      <c r="K14" s="8">
        <v>-45945.81</v>
      </c>
      <c r="L14" s="8">
        <f>SUM(B14:K14)</f>
        <v>-458098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418324.56</v>
      </c>
      <c r="C15" s="7">
        <f aca="true" t="shared" si="1" ref="C15:K15">C13+C14</f>
        <v>338336.67</v>
      </c>
      <c r="D15" s="7">
        <f t="shared" si="1"/>
        <v>1147262.75</v>
      </c>
      <c r="E15" s="7">
        <f t="shared" si="1"/>
        <v>894654.0499999999</v>
      </c>
      <c r="F15" s="7">
        <f t="shared" si="1"/>
        <v>997380.7699999999</v>
      </c>
      <c r="G15" s="7">
        <f t="shared" si="1"/>
        <v>550435.99</v>
      </c>
      <c r="H15" s="7">
        <f t="shared" si="1"/>
        <v>302406.91000000003</v>
      </c>
      <c r="I15" s="7">
        <f t="shared" si="1"/>
        <v>396984.72</v>
      </c>
      <c r="J15" s="7">
        <f t="shared" si="1"/>
        <v>472218.2</v>
      </c>
      <c r="K15" s="7">
        <f t="shared" si="1"/>
        <v>573502.1100000001</v>
      </c>
      <c r="L15" s="7">
        <f>+L13+L14</f>
        <v>6091506.729999999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1028647.0200000001</v>
      </c>
      <c r="C20" s="10">
        <v>756478.91</v>
      </c>
      <c r="D20" s="10">
        <v>699208.28</v>
      </c>
      <c r="E20" s="10">
        <v>203060.82000000004</v>
      </c>
      <c r="F20" s="10">
        <v>712121.5</v>
      </c>
      <c r="G20" s="10">
        <v>979556.7400000001</v>
      </c>
      <c r="H20" s="10">
        <v>209983.05000000002</v>
      </c>
      <c r="I20" s="10">
        <v>746674.76</v>
      </c>
      <c r="J20" s="10">
        <v>663402.38</v>
      </c>
      <c r="K20" s="10">
        <v>863926.38</v>
      </c>
      <c r="L20" s="10">
        <v>803915.5499999999</v>
      </c>
      <c r="M20" s="10">
        <v>446129.94000000006</v>
      </c>
      <c r="N20" s="10">
        <v>244783.65000000005</v>
      </c>
      <c r="O20" s="10">
        <f>SUM(B20:N20)</f>
        <v>8357888.9799999995</v>
      </c>
    </row>
    <row r="21" spans="1:15" ht="27" customHeight="1">
      <c r="A21" s="2" t="s">
        <v>4</v>
      </c>
      <c r="B21" s="8">
        <v>-56532.17</v>
      </c>
      <c r="C21" s="8">
        <v>-54723.549999999996</v>
      </c>
      <c r="D21" s="8">
        <v>-49210.18</v>
      </c>
      <c r="E21" s="8">
        <v>-8795.71</v>
      </c>
      <c r="F21" s="8">
        <v>13714.050000000003</v>
      </c>
      <c r="G21" s="8">
        <v>-28389.97</v>
      </c>
      <c r="H21" s="8">
        <v>120802.63</v>
      </c>
      <c r="I21" s="8">
        <v>-43551.25</v>
      </c>
      <c r="J21" s="8">
        <v>-44148.25</v>
      </c>
      <c r="K21" s="8">
        <v>21492.15</v>
      </c>
      <c r="L21" s="8">
        <v>-14746.169999999998</v>
      </c>
      <c r="M21" s="8">
        <v>-19871.41</v>
      </c>
      <c r="N21" s="8">
        <v>-13816.79</v>
      </c>
      <c r="O21" s="8">
        <f>SUM(B21:N21)</f>
        <v>-177776.62</v>
      </c>
    </row>
    <row r="22" spans="1:15" ht="27" customHeight="1">
      <c r="A22" s="6" t="s">
        <v>5</v>
      </c>
      <c r="B22" s="7">
        <f>+B20+B21</f>
        <v>972114.8500000001</v>
      </c>
      <c r="C22" s="7">
        <f>+C20+C21</f>
        <v>701755.36</v>
      </c>
      <c r="D22" s="7">
        <f aca="true" t="shared" si="2" ref="D22:O22">+D20+D21</f>
        <v>649998.1</v>
      </c>
      <c r="E22" s="7">
        <f t="shared" si="2"/>
        <v>194265.11000000004</v>
      </c>
      <c r="F22" s="7">
        <f t="shared" si="2"/>
        <v>725835.55</v>
      </c>
      <c r="G22" s="7">
        <f t="shared" si="2"/>
        <v>951166.7700000001</v>
      </c>
      <c r="H22" s="7">
        <f t="shared" si="2"/>
        <v>330785.68000000005</v>
      </c>
      <c r="I22" s="7">
        <f t="shared" si="2"/>
        <v>703123.51</v>
      </c>
      <c r="J22" s="7">
        <f t="shared" si="2"/>
        <v>619254.13</v>
      </c>
      <c r="K22" s="7">
        <f t="shared" si="2"/>
        <v>885418.53</v>
      </c>
      <c r="L22" s="7">
        <f t="shared" si="2"/>
        <v>789169.3799999999</v>
      </c>
      <c r="M22" s="7">
        <f t="shared" si="2"/>
        <v>426258.5300000001</v>
      </c>
      <c r="N22" s="7">
        <f t="shared" si="2"/>
        <v>230966.86000000004</v>
      </c>
      <c r="O22" s="7">
        <f t="shared" si="2"/>
        <v>8180112.359999999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2021-03-02T12:57:46Z</dcterms:modified>
  <cp:category/>
  <cp:version/>
  <cp:contentType/>
  <cp:contentStatus/>
</cp:coreProperties>
</file>