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<sst xmlns="http://schemas.openxmlformats.org/spreadsheetml/2006/main" count="81" uniqueCount="63">
  <si>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</si>
  <si>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</si>
  <si>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</si>
  <si>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</si>
  <si>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</si>
  <si>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</si>
  <si>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</si>
  <si>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</si>
  <si>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</si>
  <si>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</si>
  <si>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</si>
  <si>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</si>
  <si>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</si>
  <si>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</si>
  <si>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</si>
  <si>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</si>
  <si>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</si>
  <si>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</si>
  <si>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</si>
  <si>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</si>
  <si>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</si>
  <si>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</si>
  <si>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</si>
  <si>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</si>
  <si>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</si>
  <si>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</si>
  <si>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</si>
  <si>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</si>
  <si>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</si>
  <si>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</si>
  <si>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</si>
  <si>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</si>
  <si>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</si>
  <si>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</si>
  <si>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</si>
  <si>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</si>
  <si>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</si>
  <si>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</si>
  <si>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</si>
  <si>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</si>
  <si>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</si>
  <si>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</si>
  <si>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</si>
  <si>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</si>
  <si>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</si>
  <si>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</si>
  <si>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</si>
  <si>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</si>
  <si>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</si>
  <si>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</si>
  <si>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</si>
  <si>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</si>
  <si>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</si>
  <si>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</si>
  <si>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</si>
  <si>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</si>
  <si>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</si>
  <si>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</si>
  <si>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</si>
  <si>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</si>
  <si>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</si>
  <si>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</si>
  <si>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20/02/21 - VENCIMENTO 26/02/21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</si>
</sst>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694781.1</v>
      </c>
      <c r="C6" s="10">
        <v>664722.4099999999</v>
      </c>
      <c r="D6" s="10">
        <v>852788.33</v>
      </c>
      <c r="E6" s="10">
        <v>440818.24</v>
      </c>
      <c r="F6" s="10">
        <v>532257.72</v>
      </c>
      <c r="G6" s="10">
        <v>610804.6799999999</v>
      </c>
      <c r="H6" s="10">
        <v>554207.99</v>
      </c>
      <c r="I6" s="10">
        <v>686428.79</v>
      </c>
      <c r="J6" s="10">
        <v>178337.83000000002</v>
      </c>
      <c r="K6" s="10">
        <f>SUM(B6:J6)</f>
        <v>5215147.09</v>
      </c>
      <c r="Q6"/>
      <c r="R6"/>
    </row>
    <row r="7" spans="1:18" ht="27" customHeight="1">
      <c r="A7" s="2" t="s">
        <v>4</v>
      </c>
      <c r="B7" s="19">
        <v>-53424.8</v>
      </c>
      <c r="C7" s="19">
        <v>-54617.2</v>
      </c>
      <c r="D7" s="19">
        <v>-83046.39</v>
      </c>
      <c r="E7" s="19">
        <v>-33070.4</v>
      </c>
      <c r="F7" s="19">
        <v>-39498.8</v>
      </c>
      <c r="G7" s="19">
        <v>-28688</v>
      </c>
      <c r="H7" s="19">
        <v>-26294.4</v>
      </c>
      <c r="I7" s="19">
        <v>-53130</v>
      </c>
      <c r="J7" s="19">
        <v>-12277.59</v>
      </c>
      <c r="K7" s="8">
        <f>SUM(B7:J7)</f>
        <v>-384047.5800000001</v>
      </c>
      <c r="Q7"/>
      <c r="R7"/>
    </row>
    <row r="8" spans="1:11" ht="27" customHeight="1">
      <c r="A8" s="6" t="s">
        <v>5</v>
      </c>
      <c r="B8" s="7">
        <f>B6+B7</f>
        <v>641356.2999999999</v>
      </c>
      <c r="C8" s="7">
        <f aca="true" t="shared" si="0" ref="C8:J8">C6+C7</f>
        <v>610105.21</v>
      </c>
      <c r="D8" s="7">
        <f t="shared" si="0"/>
        <v>769741.94</v>
      </c>
      <c r="E8" s="7">
        <f t="shared" si="0"/>
        <v>407747.83999999997</v>
      </c>
      <c r="F8" s="7">
        <f t="shared" si="0"/>
        <v>492758.92</v>
      </c>
      <c r="G8" s="7">
        <f t="shared" si="0"/>
        <v>582116.6799999999</v>
      </c>
      <c r="H8" s="7">
        <f t="shared" si="0"/>
        <v>527913.59</v>
      </c>
      <c r="I8" s="7">
        <f t="shared" si="0"/>
        <v>633298.79</v>
      </c>
      <c r="J8" s="7">
        <f t="shared" si="0"/>
        <v>166060.24000000002</v>
      </c>
      <c r="K8" s="7">
        <f>+K7+K6</f>
        <v>4831099.51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259786.17</v>
      </c>
      <c r="C13" s="10">
        <v>212196.13</v>
      </c>
      <c r="D13" s="10">
        <v>733413.5800000001</v>
      </c>
      <c r="E13" s="10">
        <v>633157.68</v>
      </c>
      <c r="F13" s="10">
        <v>651611.5399999999</v>
      </c>
      <c r="G13" s="10">
        <v>300745.86</v>
      </c>
      <c r="H13" s="10">
        <v>153623.29</v>
      </c>
      <c r="I13" s="10">
        <v>249224.86</v>
      </c>
      <c r="J13" s="10">
        <v>215218.97</v>
      </c>
      <c r="K13" s="10">
        <v>361238.25</v>
      </c>
      <c r="L13" s="10">
        <f>SUM(B13:K13)</f>
        <v>3770216.33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-39280.17</v>
      </c>
      <c r="C14" s="8">
        <v>-19188.4</v>
      </c>
      <c r="D14" s="8">
        <v>-55435.6</v>
      </c>
      <c r="E14" s="8">
        <v>-54777.990000000005</v>
      </c>
      <c r="F14" s="8">
        <v>-46978.8</v>
      </c>
      <c r="G14" s="8">
        <v>-24296.8</v>
      </c>
      <c r="H14" s="8">
        <v>-18010.15</v>
      </c>
      <c r="I14" s="8">
        <v>-15919.2</v>
      </c>
      <c r="J14" s="8">
        <v>-10538</v>
      </c>
      <c r="K14" s="8">
        <v>-32810.8</v>
      </c>
      <c r="L14" s="8">
        <f>SUM(B14:K14)</f>
        <v>-317235.91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220506</v>
      </c>
      <c r="C15" s="7">
        <f aca="true" t="shared" si="1" ref="C15:K15">C13+C14</f>
        <v>193007.73</v>
      </c>
      <c r="D15" s="7">
        <f t="shared" si="1"/>
        <v>677977.9800000001</v>
      </c>
      <c r="E15" s="7">
        <f t="shared" si="1"/>
        <v>578379.6900000001</v>
      </c>
      <c r="F15" s="7">
        <f t="shared" si="1"/>
        <v>604632.7399999999</v>
      </c>
      <c r="G15" s="7">
        <f t="shared" si="1"/>
        <v>276449.06</v>
      </c>
      <c r="H15" s="7">
        <f t="shared" si="1"/>
        <v>135613.14</v>
      </c>
      <c r="I15" s="7">
        <f t="shared" si="1"/>
        <v>233305.65999999997</v>
      </c>
      <c r="J15" s="7">
        <f t="shared" si="1"/>
        <v>204680.97</v>
      </c>
      <c r="K15" s="7">
        <f t="shared" si="1"/>
        <v>328427.45</v>
      </c>
      <c r="L15" s="7">
        <f>+L13+L14</f>
        <v>3452980.42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723542.4400000001</v>
      </c>
      <c r="C20" s="10">
        <v>491594.63000000006</v>
      </c>
      <c r="D20" s="10">
        <v>511896.67</v>
      </c>
      <c r="E20" s="10">
        <v>143956.27000000002</v>
      </c>
      <c r="F20" s="10">
        <v>476506.51</v>
      </c>
      <c r="G20" s="10">
        <v>616897.38</v>
      </c>
      <c r="H20" s="10">
        <v>119657.51999999999</v>
      </c>
      <c r="I20" s="10">
        <v>504327.72</v>
      </c>
      <c r="J20" s="10">
        <v>467004.18</v>
      </c>
      <c r="K20" s="10">
        <v>587946.78</v>
      </c>
      <c r="L20" s="10">
        <v>563827.85</v>
      </c>
      <c r="M20" s="10">
        <v>303050.52</v>
      </c>
      <c r="N20" s="10">
        <v>148845.42</v>
      </c>
      <c r="O20" s="10">
        <f>SUM(B20:N20)</f>
        <v>5659053.889999999</v>
      </c>
    </row>
    <row r="21" spans="1:15" ht="27" customHeight="1">
      <c r="A21" s="2" t="s">
        <v>4</v>
      </c>
      <c r="B21" s="8">
        <v>-54410.4</v>
      </c>
      <c r="C21" s="8">
        <v>-50138</v>
      </c>
      <c r="D21" s="8">
        <v>-46789.1</v>
      </c>
      <c r="E21" s="8">
        <v>-8302.8</v>
      </c>
      <c r="F21" s="8">
        <v>-26963.2</v>
      </c>
      <c r="G21" s="8">
        <v>-43454.4</v>
      </c>
      <c r="H21" s="8">
        <v>-9650.31</v>
      </c>
      <c r="I21" s="8">
        <v>-51651.6</v>
      </c>
      <c r="J21" s="8">
        <v>-38284.4</v>
      </c>
      <c r="K21" s="8">
        <v>-36286.8</v>
      </c>
      <c r="L21" s="8">
        <v>-29519.6</v>
      </c>
      <c r="M21" s="8">
        <v>-15206.4</v>
      </c>
      <c r="N21" s="8">
        <v>-12034</v>
      </c>
      <c r="O21" s="8">
        <f>SUM(B21:N21)</f>
        <v>-422691.01</v>
      </c>
    </row>
    <row r="22" spans="1:15" ht="27" customHeight="1">
      <c r="A22" s="6" t="s">
        <v>5</v>
      </c>
      <c r="B22" s="7">
        <f>+B20+B21</f>
        <v>669132.04</v>
      </c>
      <c r="C22" s="7">
        <f>+C20+C21</f>
        <v>441456.63000000006</v>
      </c>
      <c r="D22" s="7">
        <f aca="true" t="shared" si="2" ref="D22:O22">+D20+D21</f>
        <v>465107.57</v>
      </c>
      <c r="E22" s="7">
        <f t="shared" si="2"/>
        <v>135653.47000000003</v>
      </c>
      <c r="F22" s="7">
        <f t="shared" si="2"/>
        <v>449543.31</v>
      </c>
      <c r="G22" s="7">
        <f t="shared" si="2"/>
        <v>573442.98</v>
      </c>
      <c r="H22" s="7">
        <f t="shared" si="2"/>
        <v>110007.20999999999</v>
      </c>
      <c r="I22" s="7">
        <f t="shared" si="2"/>
        <v>452676.12</v>
      </c>
      <c r="J22" s="7">
        <f t="shared" si="2"/>
        <v>428719.77999999997</v>
      </c>
      <c r="K22" s="7">
        <f t="shared" si="2"/>
        <v>551659.98</v>
      </c>
      <c r="L22" s="7">
        <f t="shared" si="2"/>
        <v>534308.25</v>
      </c>
      <c r="M22" s="7">
        <f t="shared" si="2"/>
        <v>287844.12</v>
      </c>
      <c r="N22" s="7">
        <f t="shared" si="2"/>
        <v>136811.42</v>
      </c>
      <c r="O22" s="7">
        <f t="shared" si="2"/>
        <v>5236362.879999999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2021-02-25T20:32:09Z</dcterms:modified>
  <cp:category/>
  <cp:version/>
  <cp:contentType/>
  <cp:contentStatus/>
</cp:coreProperties>
</file>