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<sst xmlns="http://schemas.openxmlformats.org/spreadsheetml/2006/main" count="81" uniqueCount="63">
  <si>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</si>
  <si>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</si>
  <si>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</si>
  <si>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</si>
  <si>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</si>
  <si>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</si>
  <si>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</si>
  <si>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</si>
  <si>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</si>
  <si>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</si>
  <si>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</si>
  <si>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</si>
  <si>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</si>
  <si>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</si>
  <si>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</si>
  <si>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</si>
  <si>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</si>
  <si>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</si>
  <si>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</si>
  <si>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</si>
  <si>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</si>
  <si>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</si>
  <si>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</si>
  <si>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</si>
  <si>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</si>
  <si>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</si>
  <si>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</si>
  <si>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</si>
  <si>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</si>
  <si>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</si>
  <si>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</si>
  <si>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</si>
  <si>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</si>
  <si>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</si>
  <si>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</si>
  <si>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</si>
  <si>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</si>
  <si>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</si>
  <si>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</si>
  <si>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</si>
  <si>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</si>
  <si>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</si>
  <si>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</si>
  <si>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</si>
  <si>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</si>
  <si>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</si>
  <si>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</si>
  <si>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</si>
  <si>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</si>
  <si>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</si>
  <si>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</si>
  <si>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</si>
  <si>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</si>
  <si>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</si>
  <si>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</si>
  <si>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</si>
  <si>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</si>
  <si>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</si>
  <si>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</si>
  <si>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</si>
  <si>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</si>
  <si>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</si>
  <si>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16/02/21 - VENCIMENTO 23/02/21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</si>
</sst>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1216528.02</v>
      </c>
      <c r="C6" s="10">
        <v>1135551.8199999998</v>
      </c>
      <c r="D6" s="10">
        <v>1350461.8</v>
      </c>
      <c r="E6" s="10">
        <v>807914.04</v>
      </c>
      <c r="F6" s="10">
        <v>849353.8599999999</v>
      </c>
      <c r="G6" s="10">
        <v>917155.74</v>
      </c>
      <c r="H6" s="10">
        <v>824975.3999999999</v>
      </c>
      <c r="I6" s="10">
        <v>1141440.01</v>
      </c>
      <c r="J6" s="10">
        <v>414896.68</v>
      </c>
      <c r="K6" s="10">
        <f>SUM(B6:J6)</f>
        <v>8658277.37</v>
      </c>
      <c r="Q6"/>
      <c r="R6"/>
    </row>
    <row r="7" spans="1:18" ht="27" customHeight="1">
      <c r="A7" s="2" t="s">
        <v>4</v>
      </c>
      <c r="B7" s="19">
        <v>-63166.4</v>
      </c>
      <c r="C7" s="19">
        <v>-60548.4</v>
      </c>
      <c r="D7" s="19">
        <v>-90090.79</v>
      </c>
      <c r="E7" s="19">
        <v>-38354.8</v>
      </c>
      <c r="F7" s="19">
        <v>-46794</v>
      </c>
      <c r="G7" s="19">
        <v>-29559.2</v>
      </c>
      <c r="H7" s="19">
        <v>-25273.6</v>
      </c>
      <c r="I7" s="19">
        <v>-59769.6</v>
      </c>
      <c r="J7" s="19">
        <v>-15696.39</v>
      </c>
      <c r="K7" s="8">
        <f>SUM(B7:J7)</f>
        <v>-429253.18</v>
      </c>
      <c r="Q7"/>
      <c r="R7"/>
    </row>
    <row r="8" spans="1:11" ht="27" customHeight="1">
      <c r="A8" s="6" t="s">
        <v>5</v>
      </c>
      <c r="B8" s="7">
        <f>B6+B7</f>
        <v>1153361.62</v>
      </c>
      <c r="C8" s="7">
        <f aca="true" t="shared" si="0" ref="C8:J8">C6+C7</f>
        <v>1075003.42</v>
      </c>
      <c r="D8" s="7">
        <f t="shared" si="0"/>
        <v>1260371.01</v>
      </c>
      <c r="E8" s="7">
        <f t="shared" si="0"/>
        <v>769559.24</v>
      </c>
      <c r="F8" s="7">
        <f t="shared" si="0"/>
        <v>802559.8599999999</v>
      </c>
      <c r="G8" s="7">
        <f t="shared" si="0"/>
        <v>887596.54</v>
      </c>
      <c r="H8" s="7">
        <f t="shared" si="0"/>
        <v>799701.7999999999</v>
      </c>
      <c r="I8" s="7">
        <f t="shared" si="0"/>
        <v>1081670.41</v>
      </c>
      <c r="J8" s="7">
        <f t="shared" si="0"/>
        <v>399200.29</v>
      </c>
      <c r="K8" s="7">
        <f>+K7+K6</f>
        <v>8229024.1899999995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457994.31</v>
      </c>
      <c r="C13" s="10">
        <v>364580.91</v>
      </c>
      <c r="D13" s="10">
        <v>1209884.18</v>
      </c>
      <c r="E13" s="10">
        <v>967896.27</v>
      </c>
      <c r="F13" s="10">
        <v>1043924.51</v>
      </c>
      <c r="G13" s="10">
        <v>574922.64</v>
      </c>
      <c r="H13" s="10">
        <v>322383.26</v>
      </c>
      <c r="I13" s="10">
        <v>433093.06</v>
      </c>
      <c r="J13" s="10">
        <v>486180.61</v>
      </c>
      <c r="K13" s="10">
        <v>608534.61</v>
      </c>
      <c r="L13" s="10">
        <f>SUM(B13:K13)</f>
        <v>6469394.359999999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-41647.369999999995</v>
      </c>
      <c r="C14" s="8">
        <v>-23126.4</v>
      </c>
      <c r="D14" s="8">
        <v>-63448</v>
      </c>
      <c r="E14" s="8">
        <v>-58174.79</v>
      </c>
      <c r="F14" s="8">
        <v>-50190.8</v>
      </c>
      <c r="G14" s="8">
        <v>-31407.2</v>
      </c>
      <c r="H14" s="8">
        <v>-22762.15</v>
      </c>
      <c r="I14" s="8">
        <v>-19008</v>
      </c>
      <c r="J14" s="8">
        <v>-17512</v>
      </c>
      <c r="K14" s="8">
        <v>-39028</v>
      </c>
      <c r="L14" s="8">
        <f>SUM(B14:K14)</f>
        <v>-366304.71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416346.94</v>
      </c>
      <c r="C15" s="7">
        <f aca="true" t="shared" si="1" ref="C15:K15">C13+C14</f>
        <v>341454.50999999995</v>
      </c>
      <c r="D15" s="7">
        <f t="shared" si="1"/>
        <v>1146436.18</v>
      </c>
      <c r="E15" s="7">
        <f t="shared" si="1"/>
        <v>909721.48</v>
      </c>
      <c r="F15" s="7">
        <f t="shared" si="1"/>
        <v>993733.71</v>
      </c>
      <c r="G15" s="7">
        <f t="shared" si="1"/>
        <v>543515.4400000001</v>
      </c>
      <c r="H15" s="7">
        <f t="shared" si="1"/>
        <v>299621.11</v>
      </c>
      <c r="I15" s="7">
        <f t="shared" si="1"/>
        <v>414085.06</v>
      </c>
      <c r="J15" s="7">
        <f t="shared" si="1"/>
        <v>468668.61</v>
      </c>
      <c r="K15" s="7">
        <f t="shared" si="1"/>
        <v>569506.61</v>
      </c>
      <c r="L15" s="7">
        <f>+L13+L14</f>
        <v>6103089.649999999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1019472.0200000001</v>
      </c>
      <c r="C20" s="10">
        <v>753197.2999999999</v>
      </c>
      <c r="D20" s="10">
        <v>679574.92</v>
      </c>
      <c r="E20" s="10">
        <v>204401.19</v>
      </c>
      <c r="F20" s="10">
        <v>692765.8</v>
      </c>
      <c r="G20" s="10">
        <v>961163.3999999999</v>
      </c>
      <c r="H20" s="10">
        <v>217624.96000000002</v>
      </c>
      <c r="I20" s="10">
        <v>736264.3399999999</v>
      </c>
      <c r="J20" s="10">
        <v>662457.9</v>
      </c>
      <c r="K20" s="10">
        <v>841918.5299999998</v>
      </c>
      <c r="L20" s="10">
        <v>796008.69</v>
      </c>
      <c r="M20" s="10">
        <v>440015.9099999999</v>
      </c>
      <c r="N20" s="10">
        <v>242345.05</v>
      </c>
      <c r="O20" s="10">
        <f>SUM(B20:N20)</f>
        <v>8247210.010000001</v>
      </c>
    </row>
    <row r="21" spans="1:15" ht="27" customHeight="1">
      <c r="A21" s="2" t="s">
        <v>4</v>
      </c>
      <c r="B21" s="8">
        <v>-53864.8</v>
      </c>
      <c r="C21" s="8">
        <v>-50507.6</v>
      </c>
      <c r="D21" s="8">
        <v>-45145.9</v>
      </c>
      <c r="E21" s="8">
        <v>-7528.4</v>
      </c>
      <c r="F21" s="8">
        <v>-26699.2</v>
      </c>
      <c r="G21" s="8">
        <v>-46552</v>
      </c>
      <c r="H21" s="8">
        <v>-11262.15</v>
      </c>
      <c r="I21" s="8">
        <v>-53512.8</v>
      </c>
      <c r="J21" s="8">
        <v>-37870.8</v>
      </c>
      <c r="K21" s="8">
        <v>-34007.6</v>
      </c>
      <c r="L21" s="8">
        <v>-29084</v>
      </c>
      <c r="M21" s="8">
        <v>-16310.8</v>
      </c>
      <c r="N21" s="8">
        <v>-13349.6</v>
      </c>
      <c r="O21" s="8">
        <f>SUM(B21:N21)</f>
        <v>-425695.6499999999</v>
      </c>
    </row>
    <row r="22" spans="1:15" ht="27" customHeight="1">
      <c r="A22" s="6" t="s">
        <v>5</v>
      </c>
      <c r="B22" s="7">
        <f>+B20+B21</f>
        <v>965607.2200000001</v>
      </c>
      <c r="C22" s="7">
        <f>+C20+C21</f>
        <v>702689.7</v>
      </c>
      <c r="D22" s="7">
        <f aca="true" t="shared" si="2" ref="D22:O22">+D20+D21</f>
        <v>634429.02</v>
      </c>
      <c r="E22" s="7">
        <f t="shared" si="2"/>
        <v>196872.79</v>
      </c>
      <c r="F22" s="7">
        <f t="shared" si="2"/>
        <v>666066.6000000001</v>
      </c>
      <c r="G22" s="7">
        <f t="shared" si="2"/>
        <v>914611.3999999999</v>
      </c>
      <c r="H22" s="7">
        <f t="shared" si="2"/>
        <v>206362.81000000003</v>
      </c>
      <c r="I22" s="7">
        <f t="shared" si="2"/>
        <v>682751.5399999998</v>
      </c>
      <c r="J22" s="7">
        <f t="shared" si="2"/>
        <v>624587.1</v>
      </c>
      <c r="K22" s="7">
        <f t="shared" si="2"/>
        <v>807910.9299999998</v>
      </c>
      <c r="L22" s="7">
        <f t="shared" si="2"/>
        <v>766924.69</v>
      </c>
      <c r="M22" s="7">
        <f t="shared" si="2"/>
        <v>423705.1099999999</v>
      </c>
      <c r="N22" s="7">
        <f t="shared" si="2"/>
        <v>228995.44999999998</v>
      </c>
      <c r="O22" s="7">
        <f t="shared" si="2"/>
        <v>7821514.360000001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2021-02-23T15:01:03Z</dcterms:modified>
  <cp:category/>
  <cp:version/>
  <cp:contentType/>
  <cp:contentStatus/>
</cp:coreProperties>
</file>