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<sst xmlns="http://schemas.openxmlformats.org/spreadsheetml/2006/main" count="81" uniqueCount="63">
  <si>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</si>
  <si>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</si>
  <si>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</si>
  <si>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</si>
  <si>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</si>
  <si>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</si>
  <si>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</si>
  <si>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</si>
  <si>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</si>
  <si>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</si>
  <si>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</si>
  <si>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</si>
  <si>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</si>
  <si>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</si>
  <si>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</si>
  <si>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</si>
  <si>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</si>
  <si>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</si>
  <si>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</si>
  <si>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</si>
  <si>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</si>
  <si>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</si>
  <si>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</si>
  <si>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</si>
  <si>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</si>
  <si>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</si>
  <si>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</si>
  <si>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</si>
  <si>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</si>
  <si>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</si>
  <si>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</si>
  <si>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</si>
  <si>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</si>
  <si>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</si>
  <si>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</si>
  <si>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</si>
  <si>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</si>
  <si>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</si>
  <si>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</si>
  <si>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</si>
  <si>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</si>
  <si>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</si>
  <si>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</si>
  <si>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</si>
  <si>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</si>
  <si>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</si>
  <si>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</si>
  <si>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</si>
  <si>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</si>
  <si>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</si>
  <si>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</si>
  <si>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</si>
  <si>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</si>
  <si>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</si>
  <si>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</si>
  <si>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</si>
  <si>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</si>
  <si>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</si>
  <si>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</si>
  <si>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</si>
  <si>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</si>
  <si>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</si>
  <si>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15/02/21 - VENCIMENTO 23/02/21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</si>
</sst>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C15" sqref="C15:K15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1221489.39</v>
      </c>
      <c r="C6" s="10">
        <v>1137100.6199999996</v>
      </c>
      <c r="D6" s="10">
        <v>1355675.8900000001</v>
      </c>
      <c r="E6" s="10">
        <v>803106.9000000001</v>
      </c>
      <c r="F6" s="10">
        <v>849781.6799999999</v>
      </c>
      <c r="G6" s="10">
        <v>926538.9900000001</v>
      </c>
      <c r="H6" s="10">
        <v>831035.9299999999</v>
      </c>
      <c r="I6" s="10">
        <v>1148750.8699999999</v>
      </c>
      <c r="J6" s="10">
        <v>415880.87000000005</v>
      </c>
      <c r="K6" s="10">
        <f>SUM(B6:J6)</f>
        <v>8689361.139999999</v>
      </c>
      <c r="Q6"/>
      <c r="R6"/>
    </row>
    <row r="7" spans="1:18" ht="27" customHeight="1">
      <c r="A7" s="2" t="s">
        <v>4</v>
      </c>
      <c r="B7" s="19">
        <v>-69445.2</v>
      </c>
      <c r="C7" s="19">
        <v>-66440</v>
      </c>
      <c r="D7" s="19">
        <v>-95190.39</v>
      </c>
      <c r="E7" s="19">
        <v>-41294</v>
      </c>
      <c r="F7" s="19">
        <v>-49640.8</v>
      </c>
      <c r="G7" s="19">
        <v>-32942.8</v>
      </c>
      <c r="H7" s="19">
        <v>-29488.8</v>
      </c>
      <c r="I7" s="19">
        <v>-66149.6</v>
      </c>
      <c r="J7" s="19">
        <v>-16884.39</v>
      </c>
      <c r="K7" s="8">
        <f>SUM(B7:J7)</f>
        <v>-467475.98</v>
      </c>
      <c r="Q7"/>
      <c r="R7"/>
    </row>
    <row r="8" spans="1:11" ht="27" customHeight="1">
      <c r="A8" s="6" t="s">
        <v>5</v>
      </c>
      <c r="B8" s="7">
        <f>B6+B7</f>
        <v>1152044.19</v>
      </c>
      <c r="C8" s="7">
        <f aca="true" t="shared" si="0" ref="C8:J8">C6+C7</f>
        <v>1070660.6199999996</v>
      </c>
      <c r="D8" s="7">
        <f t="shared" si="0"/>
        <v>1260485.5000000002</v>
      </c>
      <c r="E8" s="7">
        <f t="shared" si="0"/>
        <v>761812.9000000001</v>
      </c>
      <c r="F8" s="7">
        <f t="shared" si="0"/>
        <v>800140.8799999999</v>
      </c>
      <c r="G8" s="7">
        <f t="shared" si="0"/>
        <v>893596.1900000001</v>
      </c>
      <c r="H8" s="7">
        <f t="shared" si="0"/>
        <v>801547.1299999999</v>
      </c>
      <c r="I8" s="7">
        <f t="shared" si="0"/>
        <v>1082601.2699999998</v>
      </c>
      <c r="J8" s="7">
        <f t="shared" si="0"/>
        <v>398996.48000000004</v>
      </c>
      <c r="K8" s="7">
        <f>+K7+K6</f>
        <v>8221885.159999998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460082.21</v>
      </c>
      <c r="C13" s="10">
        <v>365445.31999999995</v>
      </c>
      <c r="D13" s="10">
        <v>1213560.3399999999</v>
      </c>
      <c r="E13" s="10">
        <v>976068.27</v>
      </c>
      <c r="F13" s="10">
        <v>1049134.54</v>
      </c>
      <c r="G13" s="10">
        <v>578095.61</v>
      </c>
      <c r="H13" s="10">
        <v>323999.35000000003</v>
      </c>
      <c r="I13" s="10">
        <v>435728.88</v>
      </c>
      <c r="J13" s="10">
        <v>487457.25999999995</v>
      </c>
      <c r="K13" s="10">
        <v>610922.84</v>
      </c>
      <c r="L13" s="10">
        <f>SUM(B13:K13)</f>
        <v>6500494.619999999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-234092.42999999993</v>
      </c>
      <c r="C14" s="8">
        <v>-25379.20000000001</v>
      </c>
      <c r="D14" s="8">
        <v>-70514.3999999999</v>
      </c>
      <c r="E14" s="8">
        <v>-65795.58999999997</v>
      </c>
      <c r="F14" s="8">
        <v>-55598.40000000002</v>
      </c>
      <c r="G14" s="8">
        <v>-33624.80000000005</v>
      </c>
      <c r="H14" s="8">
        <v>-24073.349999999977</v>
      </c>
      <c r="I14" s="8">
        <v>-20790</v>
      </c>
      <c r="J14" s="8">
        <v>-18233.599999999977</v>
      </c>
      <c r="K14" s="8">
        <v>-42090.40000000002</v>
      </c>
      <c r="L14" s="8">
        <f>SUM(B14:K14)</f>
        <v>-590192.1699999999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225989.7800000001</v>
      </c>
      <c r="C15" s="7">
        <f aca="true" t="shared" si="1" ref="C15:K15">C13+C14</f>
        <v>340066.11999999994</v>
      </c>
      <c r="D15" s="7">
        <f t="shared" si="1"/>
        <v>1143045.94</v>
      </c>
      <c r="E15" s="7">
        <f t="shared" si="1"/>
        <v>910272.68</v>
      </c>
      <c r="F15" s="7">
        <f t="shared" si="1"/>
        <v>993536.14</v>
      </c>
      <c r="G15" s="7">
        <f t="shared" si="1"/>
        <v>544470.8099999999</v>
      </c>
      <c r="H15" s="7">
        <f t="shared" si="1"/>
        <v>299926.00000000006</v>
      </c>
      <c r="I15" s="7">
        <f t="shared" si="1"/>
        <v>414938.88</v>
      </c>
      <c r="J15" s="7">
        <f t="shared" si="1"/>
        <v>469223.66</v>
      </c>
      <c r="K15" s="7">
        <f t="shared" si="1"/>
        <v>568832.44</v>
      </c>
      <c r="L15" s="7">
        <f>+L13+L14</f>
        <v>5910302.449999999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1022944.3500000001</v>
      </c>
      <c r="C20" s="10">
        <v>755606.2699999999</v>
      </c>
      <c r="D20" s="10">
        <v>677713.3299999998</v>
      </c>
      <c r="E20" s="10">
        <v>197229.24000000005</v>
      </c>
      <c r="F20" s="10">
        <v>701414.31</v>
      </c>
      <c r="G20" s="10">
        <v>957520.12</v>
      </c>
      <c r="H20" s="10">
        <v>214717.58000000002</v>
      </c>
      <c r="I20" s="10">
        <v>738315.7</v>
      </c>
      <c r="J20" s="10">
        <v>661172.1699999998</v>
      </c>
      <c r="K20" s="10">
        <v>841247.12</v>
      </c>
      <c r="L20" s="10">
        <v>779050.9</v>
      </c>
      <c r="M20" s="10">
        <v>442170.80000000005</v>
      </c>
      <c r="N20" s="10">
        <v>241784.33000000002</v>
      </c>
      <c r="O20" s="10">
        <f>SUM(B20:N20)</f>
        <v>8230886.220000001</v>
      </c>
    </row>
    <row r="21" spans="1:15" ht="27" customHeight="1">
      <c r="A21" s="2" t="s">
        <v>4</v>
      </c>
      <c r="B21" s="8">
        <v>-61085.2</v>
      </c>
      <c r="C21" s="8">
        <v>-56306.8</v>
      </c>
      <c r="D21" s="8">
        <v>-51309.79</v>
      </c>
      <c r="E21" s="8">
        <v>-9130</v>
      </c>
      <c r="F21" s="8">
        <v>-32573.2</v>
      </c>
      <c r="G21" s="8">
        <v>-51554.8</v>
      </c>
      <c r="H21" s="8">
        <v>-12668.810000000001</v>
      </c>
      <c r="I21" s="8">
        <v>-58269.2</v>
      </c>
      <c r="J21" s="8">
        <v>-43392.8</v>
      </c>
      <c r="K21" s="8">
        <v>-40779.2</v>
      </c>
      <c r="L21" s="8">
        <v>-33695.2</v>
      </c>
      <c r="M21" s="8">
        <v>-18299.6</v>
      </c>
      <c r="N21" s="8">
        <v>-14713.6</v>
      </c>
      <c r="O21" s="8">
        <f>SUM(B21:N21)</f>
        <v>-483778.2</v>
      </c>
    </row>
    <row r="22" spans="1:15" ht="27" customHeight="1">
      <c r="A22" s="6" t="s">
        <v>5</v>
      </c>
      <c r="B22" s="7">
        <f>+B20+B21</f>
        <v>961859.1500000001</v>
      </c>
      <c r="C22" s="7">
        <f>+C20+C21</f>
        <v>699299.4699999999</v>
      </c>
      <c r="D22" s="7">
        <f aca="true" t="shared" si="2" ref="D22:O22">+D20+D21</f>
        <v>626403.5399999998</v>
      </c>
      <c r="E22" s="7">
        <f t="shared" si="2"/>
        <v>188099.24000000005</v>
      </c>
      <c r="F22" s="7">
        <f t="shared" si="2"/>
        <v>668841.1100000001</v>
      </c>
      <c r="G22" s="7">
        <f t="shared" si="2"/>
        <v>905965.32</v>
      </c>
      <c r="H22" s="7">
        <f t="shared" si="2"/>
        <v>202048.77000000002</v>
      </c>
      <c r="I22" s="7">
        <f t="shared" si="2"/>
        <v>680046.5</v>
      </c>
      <c r="J22" s="7">
        <f t="shared" si="2"/>
        <v>617779.3699999998</v>
      </c>
      <c r="K22" s="7">
        <f t="shared" si="2"/>
        <v>800467.92</v>
      </c>
      <c r="L22" s="7">
        <f t="shared" si="2"/>
        <v>745355.7000000001</v>
      </c>
      <c r="M22" s="7">
        <f t="shared" si="2"/>
        <v>423871.20000000007</v>
      </c>
      <c r="N22" s="7">
        <f t="shared" si="2"/>
        <v>227070.73</v>
      </c>
      <c r="O22" s="7">
        <f t="shared" si="2"/>
        <v>7747108.0200000005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2021-02-23T14:59:59Z</dcterms:modified>
  <cp:category/>
  <cp:version/>
  <cp:contentType/>
  <cp:contentStatus/>
</cp:coreProperties>
</file>