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<sst xmlns="http://schemas.openxmlformats.org/spreadsheetml/2006/main" count="81" uniqueCount="63">
  <si>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</si>
  <si>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</si>
  <si>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</si>
  <si>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</si>
  <si>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</si>
  <si>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</si>
  <si>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</si>
  <si>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</si>
  <si>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</si>
  <si>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</si>
  <si>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</si>
  <si>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</si>
  <si>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</si>
  <si>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</si>
  <si>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</si>
  <si>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</si>
  <si>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</si>
  <si>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</si>
  <si>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</si>
  <si>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</si>
  <si>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</si>
  <si>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</si>
  <si>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</si>
  <si>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</si>
  <si>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</si>
  <si>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</si>
  <si>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</si>
  <si>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</si>
  <si>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</si>
  <si>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</si>
  <si>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</si>
  <si>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</si>
  <si>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</si>
  <si>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</si>
  <si>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</si>
  <si>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</si>
  <si>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</si>
  <si>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</si>
  <si>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</si>
  <si>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</si>
  <si>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</si>
  <si>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</si>
  <si>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</si>
  <si>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</si>
  <si>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</si>
  <si>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</si>
  <si>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</si>
  <si>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</si>
  <si>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</si>
  <si>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</si>
  <si>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</si>
  <si>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</si>
  <si>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</si>
  <si>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</si>
  <si>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</si>
  <si>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</si>
  <si>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</si>
  <si>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</si>
  <si>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</si>
  <si>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</si>
  <si>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</si>
  <si>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</si>
  <si>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11/02/21 - VENCIMENTO 22/02/21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</si>
</sst>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1223313.0899999999</v>
      </c>
      <c r="C6" s="10">
        <v>1149612.9</v>
      </c>
      <c r="D6" s="10">
        <v>1353927.8599999999</v>
      </c>
      <c r="E6" s="10">
        <v>815770.63</v>
      </c>
      <c r="F6" s="10">
        <v>861168.43</v>
      </c>
      <c r="G6" s="10">
        <v>945819.29</v>
      </c>
      <c r="H6" s="10">
        <v>839418.71</v>
      </c>
      <c r="I6" s="10">
        <v>1167095.83</v>
      </c>
      <c r="J6" s="10">
        <v>426824.18000000005</v>
      </c>
      <c r="K6" s="10">
        <f>SUM(B6:J6)</f>
        <v>8782950.92</v>
      </c>
      <c r="Q6"/>
      <c r="R6"/>
    </row>
    <row r="7" spans="1:18" ht="27" customHeight="1">
      <c r="A7" s="2" t="s">
        <v>4</v>
      </c>
      <c r="B7" s="19">
        <v>1888445.25</v>
      </c>
      <c r="C7" s="19">
        <v>1437430.0299999998</v>
      </c>
      <c r="D7" s="19">
        <v>2671578.9700000007</v>
      </c>
      <c r="E7" s="19">
        <v>2246797.9799999995</v>
      </c>
      <c r="F7" s="19">
        <v>1118315.47</v>
      </c>
      <c r="G7" s="19">
        <v>1130717.4300000002</v>
      </c>
      <c r="H7" s="19">
        <v>1194851.3399999999</v>
      </c>
      <c r="I7" s="19">
        <v>3488169.2499999995</v>
      </c>
      <c r="J7" s="19">
        <v>751225.1900000001</v>
      </c>
      <c r="K7" s="8">
        <f>SUM(B7:J7)</f>
        <v>15927530.909999998</v>
      </c>
      <c r="Q7"/>
      <c r="R7"/>
    </row>
    <row r="8" spans="1:11" ht="27" customHeight="1">
      <c r="A8" s="6" t="s">
        <v>5</v>
      </c>
      <c r="B8" s="7">
        <f>B6+B7</f>
        <v>3111758.34</v>
      </c>
      <c r="C8" s="7">
        <f aca="true" t="shared" si="0" ref="C8:J8">C6+C7</f>
        <v>2587042.9299999997</v>
      </c>
      <c r="D8" s="7">
        <f t="shared" si="0"/>
        <v>4025506.8300000005</v>
      </c>
      <c r="E8" s="7">
        <f t="shared" si="0"/>
        <v>3062568.6099999994</v>
      </c>
      <c r="F8" s="7">
        <f t="shared" si="0"/>
        <v>1979483.9</v>
      </c>
      <c r="G8" s="7">
        <f t="shared" si="0"/>
        <v>2076536.7200000002</v>
      </c>
      <c r="H8" s="7">
        <f t="shared" si="0"/>
        <v>2034270.0499999998</v>
      </c>
      <c r="I8" s="7">
        <f t="shared" si="0"/>
        <v>4655265.08</v>
      </c>
      <c r="J8" s="7">
        <f t="shared" si="0"/>
        <v>1178049.37</v>
      </c>
      <c r="K8" s="7">
        <f>+K7+K6</f>
        <v>24710481.83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460079.75</v>
      </c>
      <c r="C13" s="10">
        <v>364379.68</v>
      </c>
      <c r="D13" s="10">
        <v>1216616.1099999999</v>
      </c>
      <c r="E13" s="10">
        <v>973492.8299999998</v>
      </c>
      <c r="F13" s="10">
        <v>1046099.6599999999</v>
      </c>
      <c r="G13" s="10">
        <v>590905.5499999999</v>
      </c>
      <c r="H13" s="10">
        <v>327484.91000000003</v>
      </c>
      <c r="I13" s="10">
        <v>442977.56999999995</v>
      </c>
      <c r="J13" s="10">
        <v>494713.61000000004</v>
      </c>
      <c r="K13" s="10">
        <v>620301.71</v>
      </c>
      <c r="L13" s="10">
        <f>SUM(B13:K13)</f>
        <v>6537051.38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1733611</v>
      </c>
      <c r="C14" s="8">
        <v>646397.49</v>
      </c>
      <c r="D14" s="8">
        <v>1579443.7300000004</v>
      </c>
      <c r="E14" s="8">
        <v>1627399.4499999997</v>
      </c>
      <c r="F14" s="8">
        <v>-12090.43</v>
      </c>
      <c r="G14" s="8">
        <v>1261962.46</v>
      </c>
      <c r="H14" s="8">
        <v>471205.85000000003</v>
      </c>
      <c r="I14" s="8">
        <v>489637.65</v>
      </c>
      <c r="J14" s="8">
        <v>1259930.5</v>
      </c>
      <c r="K14" s="8">
        <v>1516070.6199999999</v>
      </c>
      <c r="L14" s="8">
        <f>SUM(B14:K14)</f>
        <v>10573568.319999998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2193690.75</v>
      </c>
      <c r="C15" s="7">
        <f aca="true" t="shared" si="1" ref="C15:K15">C13+C14</f>
        <v>1010777.1699999999</v>
      </c>
      <c r="D15" s="7">
        <f t="shared" si="1"/>
        <v>2796059.8400000003</v>
      </c>
      <c r="E15" s="7">
        <f t="shared" si="1"/>
        <v>2600892.2799999993</v>
      </c>
      <c r="F15" s="7">
        <f t="shared" si="1"/>
        <v>1034009.2299999999</v>
      </c>
      <c r="G15" s="7">
        <f t="shared" si="1"/>
        <v>1852868.0099999998</v>
      </c>
      <c r="H15" s="7">
        <f t="shared" si="1"/>
        <v>798690.76</v>
      </c>
      <c r="I15" s="7">
        <f t="shared" si="1"/>
        <v>932615.22</v>
      </c>
      <c r="J15" s="7">
        <f t="shared" si="1"/>
        <v>1754644.11</v>
      </c>
      <c r="K15" s="7">
        <f t="shared" si="1"/>
        <v>2136372.33</v>
      </c>
      <c r="L15" s="7">
        <f>+L13+L14</f>
        <v>17110619.7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1018450.5500000002</v>
      </c>
      <c r="C20" s="10">
        <v>750194.4500000001</v>
      </c>
      <c r="D20" s="10">
        <v>689991.85</v>
      </c>
      <c r="E20" s="10">
        <v>200446.78</v>
      </c>
      <c r="F20" s="10">
        <v>705475.1399999999</v>
      </c>
      <c r="G20" s="10">
        <v>988018.35</v>
      </c>
      <c r="H20" s="10">
        <v>211003.66000000003</v>
      </c>
      <c r="I20" s="10">
        <v>744685.5399999998</v>
      </c>
      <c r="J20" s="10">
        <v>675091.8799999999</v>
      </c>
      <c r="K20" s="10">
        <v>866127.8</v>
      </c>
      <c r="L20" s="10">
        <v>805684.5700000001</v>
      </c>
      <c r="M20" s="10">
        <v>447925.13</v>
      </c>
      <c r="N20" s="10">
        <v>245759.36000000004</v>
      </c>
      <c r="O20" s="10">
        <f>SUM(B20:N20)</f>
        <v>8348855.06</v>
      </c>
    </row>
    <row r="21" spans="1:15" ht="27" customHeight="1">
      <c r="A21" s="2" t="s">
        <v>4</v>
      </c>
      <c r="B21" s="8">
        <v>1165113.66</v>
      </c>
      <c r="C21" s="8">
        <v>935350.76</v>
      </c>
      <c r="D21" s="8">
        <v>83029.80000000005</v>
      </c>
      <c r="E21" s="8">
        <v>249937.37</v>
      </c>
      <c r="F21" s="8">
        <v>441538.1499999999</v>
      </c>
      <c r="G21" s="8">
        <v>783571.04</v>
      </c>
      <c r="H21" s="8">
        <v>52517.91</v>
      </c>
      <c r="I21" s="8">
        <v>732094.3499999999</v>
      </c>
      <c r="J21" s="8">
        <v>648544.76</v>
      </c>
      <c r="K21" s="8">
        <v>1229408.8</v>
      </c>
      <c r="L21" s="8">
        <v>1173283.63</v>
      </c>
      <c r="M21" s="8">
        <v>413712.08</v>
      </c>
      <c r="N21" s="8">
        <v>10315.619999999999</v>
      </c>
      <c r="O21" s="8">
        <f>SUM(B21:N21)</f>
        <v>7918417.93</v>
      </c>
    </row>
    <row r="22" spans="1:15" ht="27" customHeight="1">
      <c r="A22" s="6" t="s">
        <v>5</v>
      </c>
      <c r="B22" s="7">
        <f>+B20+B21</f>
        <v>2183564.21</v>
      </c>
      <c r="C22" s="7">
        <f>+C20+C21</f>
        <v>1685545.21</v>
      </c>
      <c r="D22" s="7">
        <f aca="true" t="shared" si="2" ref="D22:O22">+D20+D21</f>
        <v>773021.65</v>
      </c>
      <c r="E22" s="7">
        <f t="shared" si="2"/>
        <v>450384.15</v>
      </c>
      <c r="F22" s="7">
        <f t="shared" si="2"/>
        <v>1147013.2899999998</v>
      </c>
      <c r="G22" s="7">
        <f t="shared" si="2"/>
        <v>1771589.3900000001</v>
      </c>
      <c r="H22" s="7">
        <f t="shared" si="2"/>
        <v>263521.57000000007</v>
      </c>
      <c r="I22" s="7">
        <f t="shared" si="2"/>
        <v>1476779.8899999997</v>
      </c>
      <c r="J22" s="7">
        <f t="shared" si="2"/>
        <v>1323636.64</v>
      </c>
      <c r="K22" s="7">
        <f t="shared" si="2"/>
        <v>2095536.6</v>
      </c>
      <c r="L22" s="7">
        <f t="shared" si="2"/>
        <v>1978968.2</v>
      </c>
      <c r="M22" s="7">
        <f t="shared" si="2"/>
        <v>861637.21</v>
      </c>
      <c r="N22" s="7">
        <f t="shared" si="2"/>
        <v>256074.98000000004</v>
      </c>
      <c r="O22" s="7">
        <f t="shared" si="2"/>
        <v>16267272.989999998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2021-02-23T13:50:59Z</dcterms:modified>
  <cp:category/>
  <cp:version/>
  <cp:contentType/>
  <cp:contentStatus/>
</cp:coreProperties>
</file>