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<sst xmlns="http://schemas.openxmlformats.org/spreadsheetml/2006/main" count="81" uniqueCount="63">
  <si>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</si>
  <si>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</si>
  <si>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</si>
  <si>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</si>
  <si>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</si>
  <si>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</si>
  <si>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</si>
  <si>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</si>
  <si>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</si>
  <si>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</si>
  <si>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</si>
  <si>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</si>
  <si>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</si>
  <si>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</si>
  <si>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</si>
  <si>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</si>
  <si>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</si>
  <si>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</si>
  <si>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</si>
  <si>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</si>
  <si>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</si>
  <si>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</si>
  <si>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</si>
  <si>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</si>
  <si>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</si>
  <si>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</si>
  <si>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</si>
  <si>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</si>
  <si>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</si>
  <si>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</si>
  <si>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</si>
  <si>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</si>
  <si>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</si>
  <si>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</si>
  <si>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</si>
  <si>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</si>
  <si>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</si>
  <si>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</si>
  <si>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</si>
  <si>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</si>
  <si>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</si>
  <si>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</si>
  <si>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</si>
  <si>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</si>
  <si>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</si>
  <si>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</si>
  <si>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</si>
  <si>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</si>
  <si>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</si>
  <si>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</si>
  <si>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</si>
  <si>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</si>
  <si>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</si>
  <si>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</si>
  <si>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</si>
  <si>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</si>
  <si>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</si>
  <si>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</si>
  <si>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</si>
  <si>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</si>
  <si>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</si>
  <si>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</si>
  <si>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08/02/21 - VENCIMENTO 17/02/21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</si>
</sst>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1226322.3800000001</v>
      </c>
      <c r="C6" s="10">
        <v>1150578.15</v>
      </c>
      <c r="D6" s="10">
        <v>1353246.79</v>
      </c>
      <c r="E6" s="10">
        <v>818134.99</v>
      </c>
      <c r="F6" s="10">
        <v>860756.1599999999</v>
      </c>
      <c r="G6" s="10">
        <v>936695.1799999998</v>
      </c>
      <c r="H6" s="10">
        <v>841526.78</v>
      </c>
      <c r="I6" s="10">
        <v>1166904.98</v>
      </c>
      <c r="J6" s="10">
        <v>421062.2200000001</v>
      </c>
      <c r="K6" s="10">
        <f>SUM(B6:J6)</f>
        <v>8775227.63</v>
      </c>
      <c r="Q6"/>
      <c r="R6"/>
    </row>
    <row r="7" spans="1:18" ht="27" customHeight="1">
      <c r="A7" s="2" t="s">
        <v>4</v>
      </c>
      <c r="B7" s="19">
        <v>-141842.2</v>
      </c>
      <c r="C7" s="19">
        <v>-88011.65</v>
      </c>
      <c r="D7" s="19">
        <v>-126918.21</v>
      </c>
      <c r="E7" s="19">
        <v>-111200.7</v>
      </c>
      <c r="F7" s="19">
        <v>-58977.6</v>
      </c>
      <c r="G7" s="19">
        <v>-106912.78</v>
      </c>
      <c r="H7" s="19">
        <v>-50076.9</v>
      </c>
      <c r="I7" s="19">
        <v>-104487.93</v>
      </c>
      <c r="J7" s="19">
        <v>-26722.43</v>
      </c>
      <c r="K7" s="8">
        <f>SUM(B7:J7)</f>
        <v>-815150.4</v>
      </c>
      <c r="Q7"/>
      <c r="R7"/>
    </row>
    <row r="8" spans="1:11" ht="27" customHeight="1">
      <c r="A8" s="6" t="s">
        <v>5</v>
      </c>
      <c r="B8" s="7">
        <f>B6+B7</f>
        <v>1084480.1800000002</v>
      </c>
      <c r="C8" s="7">
        <f aca="true" t="shared" si="0" ref="C8:J8">C6+C7</f>
        <v>1062566.5</v>
      </c>
      <c r="D8" s="7">
        <f t="shared" si="0"/>
        <v>1226328.58</v>
      </c>
      <c r="E8" s="7">
        <f t="shared" si="0"/>
        <v>706934.29</v>
      </c>
      <c r="F8" s="7">
        <f t="shared" si="0"/>
        <v>801778.5599999999</v>
      </c>
      <c r="G8" s="7">
        <f t="shared" si="0"/>
        <v>829782.3999999998</v>
      </c>
      <c r="H8" s="7">
        <f t="shared" si="0"/>
        <v>791449.88</v>
      </c>
      <c r="I8" s="7">
        <f t="shared" si="0"/>
        <v>1062417.05</v>
      </c>
      <c r="J8" s="7">
        <f t="shared" si="0"/>
        <v>394339.7900000001</v>
      </c>
      <c r="K8" s="7">
        <f>+K7+K6</f>
        <v>7960077.23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463828.62</v>
      </c>
      <c r="C13" s="10">
        <v>365754.88</v>
      </c>
      <c r="D13" s="10">
        <v>1216892.8499999999</v>
      </c>
      <c r="E13" s="10">
        <v>976254.19</v>
      </c>
      <c r="F13" s="10">
        <v>1051097.48</v>
      </c>
      <c r="G13" s="10">
        <v>580994.1799999999</v>
      </c>
      <c r="H13" s="10">
        <v>327884.03</v>
      </c>
      <c r="I13" s="10">
        <v>444042.65</v>
      </c>
      <c r="J13" s="10">
        <v>493733.13</v>
      </c>
      <c r="K13" s="10">
        <v>620791.07</v>
      </c>
      <c r="L13" s="10">
        <f>SUM(B13:K13)</f>
        <v>6541273.080000001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-46878.97</v>
      </c>
      <c r="C14" s="8">
        <v>-29726.4</v>
      </c>
      <c r="D14" s="8">
        <v>-83336</v>
      </c>
      <c r="E14" s="8">
        <v>-73983.99</v>
      </c>
      <c r="F14" s="8">
        <v>-64204.8</v>
      </c>
      <c r="G14" s="8">
        <v>-40779.2</v>
      </c>
      <c r="H14" s="8">
        <v>-27465.75</v>
      </c>
      <c r="I14" s="8">
        <v>-34364.39</v>
      </c>
      <c r="J14" s="8">
        <v>-23394.8</v>
      </c>
      <c r="K14" s="8">
        <v>-51669.2</v>
      </c>
      <c r="L14" s="8">
        <f>SUM(B14:K14)</f>
        <v>-475803.5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416949.65</v>
      </c>
      <c r="C15" s="7">
        <f aca="true" t="shared" si="1" ref="C15:K15">C13+C14</f>
        <v>336028.48</v>
      </c>
      <c r="D15" s="7">
        <f t="shared" si="1"/>
        <v>1133556.8499999999</v>
      </c>
      <c r="E15" s="7">
        <f t="shared" si="1"/>
        <v>902270.2</v>
      </c>
      <c r="F15" s="7">
        <f t="shared" si="1"/>
        <v>986892.6799999999</v>
      </c>
      <c r="G15" s="7">
        <f t="shared" si="1"/>
        <v>540214.98</v>
      </c>
      <c r="H15" s="7">
        <f t="shared" si="1"/>
        <v>300418.28</v>
      </c>
      <c r="I15" s="7">
        <f t="shared" si="1"/>
        <v>409678.26</v>
      </c>
      <c r="J15" s="7">
        <f t="shared" si="1"/>
        <v>470338.33</v>
      </c>
      <c r="K15" s="7">
        <f t="shared" si="1"/>
        <v>569121.87</v>
      </c>
      <c r="L15" s="7">
        <f>+L13+L14</f>
        <v>6065469.580000001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1021792.9200000002</v>
      </c>
      <c r="C20" s="10">
        <v>751197.9199999999</v>
      </c>
      <c r="D20" s="10">
        <v>676326.5399999999</v>
      </c>
      <c r="E20" s="10">
        <v>198335.36000000002</v>
      </c>
      <c r="F20" s="10">
        <v>700707.77</v>
      </c>
      <c r="G20" s="10">
        <v>977522.7799999999</v>
      </c>
      <c r="H20" s="10">
        <v>218796.35000000003</v>
      </c>
      <c r="I20" s="10">
        <v>735441.78</v>
      </c>
      <c r="J20" s="10">
        <v>664957.77</v>
      </c>
      <c r="K20" s="10">
        <v>863520.96</v>
      </c>
      <c r="L20" s="10">
        <v>805125.6400000001</v>
      </c>
      <c r="M20" s="10">
        <v>446407.8400000001</v>
      </c>
      <c r="N20" s="10">
        <v>245593.12000000005</v>
      </c>
      <c r="O20" s="10">
        <f>SUM(B20:N20)</f>
        <v>8305726.749999999</v>
      </c>
    </row>
    <row r="21" spans="1:15" ht="27" customHeight="1">
      <c r="A21" s="2" t="s">
        <v>4</v>
      </c>
      <c r="B21" s="8">
        <v>-69436.4</v>
      </c>
      <c r="C21" s="8">
        <v>-67100</v>
      </c>
      <c r="D21" s="8">
        <v>-57581.65</v>
      </c>
      <c r="E21" s="8">
        <v>-10722.8</v>
      </c>
      <c r="F21" s="8">
        <v>-38337.2</v>
      </c>
      <c r="G21" s="8">
        <v>-59153.6</v>
      </c>
      <c r="H21" s="8">
        <v>-14216.18</v>
      </c>
      <c r="I21" s="8">
        <v>-65806.4</v>
      </c>
      <c r="J21" s="8">
        <v>-51440.4</v>
      </c>
      <c r="K21" s="8">
        <v>-46719.2</v>
      </c>
      <c r="L21" s="8">
        <v>-40026.8</v>
      </c>
      <c r="M21" s="8">
        <v>-21485.2</v>
      </c>
      <c r="N21" s="8">
        <v>-18607.6</v>
      </c>
      <c r="O21" s="8">
        <f>SUM(B21:N21)</f>
        <v>-560633.4299999999</v>
      </c>
    </row>
    <row r="22" spans="1:15" ht="27" customHeight="1">
      <c r="A22" s="6" t="s">
        <v>5</v>
      </c>
      <c r="B22" s="7">
        <f>+B20+B21</f>
        <v>952356.5200000001</v>
      </c>
      <c r="C22" s="7">
        <f>+C20+C21</f>
        <v>684097.9199999999</v>
      </c>
      <c r="D22" s="7">
        <f aca="true" t="shared" si="2" ref="D22:O22">+D20+D21</f>
        <v>618744.8899999999</v>
      </c>
      <c r="E22" s="7">
        <f t="shared" si="2"/>
        <v>187612.56000000003</v>
      </c>
      <c r="F22" s="7">
        <f t="shared" si="2"/>
        <v>662370.5700000001</v>
      </c>
      <c r="G22" s="7">
        <f t="shared" si="2"/>
        <v>918369.1799999999</v>
      </c>
      <c r="H22" s="7">
        <f t="shared" si="2"/>
        <v>204580.17000000004</v>
      </c>
      <c r="I22" s="7">
        <f t="shared" si="2"/>
        <v>669635.38</v>
      </c>
      <c r="J22" s="7">
        <f t="shared" si="2"/>
        <v>613517.37</v>
      </c>
      <c r="K22" s="7">
        <f t="shared" si="2"/>
        <v>816801.76</v>
      </c>
      <c r="L22" s="7">
        <f t="shared" si="2"/>
        <v>765098.8400000001</v>
      </c>
      <c r="M22" s="7">
        <f t="shared" si="2"/>
        <v>424922.6400000001</v>
      </c>
      <c r="N22" s="7">
        <f t="shared" si="2"/>
        <v>226985.52000000005</v>
      </c>
      <c r="O22" s="7">
        <f t="shared" si="2"/>
        <v>7745093.319999999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2021-02-12T18:56:42Z</dcterms:modified>
  <cp:category/>
  <cp:version/>
  <cp:contentType/>
  <cp:contentStatus/>
</cp:coreProperties>
</file>