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<sst xmlns="http://schemas.openxmlformats.org/spreadsheetml/2006/main" count="81" uniqueCount="63">
  <si>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</si>
  <si>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</si>
  <si>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</si>
  <si>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</si>
  <si>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</si>
  <si>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</si>
  <si>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</si>
  <si>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</si>
  <si>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</si>
  <si>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</si>
  <si>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</si>
  <si>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</si>
  <si>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</si>
  <si>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</si>
  <si>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</si>
  <si>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</si>
  <si>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</si>
  <si>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</si>
  <si>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</si>
  <si>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</si>
  <si>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</si>
  <si>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</si>
  <si>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</si>
  <si>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</si>
  <si>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</si>
  <si>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</si>
  <si>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</si>
  <si>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</si>
  <si>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</si>
  <si>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</si>
  <si>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</si>
  <si>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</si>
  <si>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</si>
  <si>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</si>
  <si>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</si>
  <si>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</si>
  <si>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</si>
  <si>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</si>
  <si>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</si>
  <si>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</si>
  <si>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</si>
  <si>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</si>
  <si>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</si>
  <si>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</si>
  <si>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</si>
  <si>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</si>
  <si>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</si>
  <si>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</si>
  <si>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</si>
  <si>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</si>
  <si>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</si>
  <si>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</si>
  <si>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</si>
  <si>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</si>
  <si>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</si>
  <si>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</si>
  <si>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</si>
  <si>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</si>
  <si>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</si>
  <si>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</si>
  <si>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</si>
  <si>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</si>
  <si>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05/02/21 - VENCIMENTO 12/02/21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</si>
</sst>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1221679.57</v>
      </c>
      <c r="C6" s="10">
        <v>1149619.9100000001</v>
      </c>
      <c r="D6" s="10">
        <v>1349872.0699999998</v>
      </c>
      <c r="E6" s="10">
        <v>816104.33</v>
      </c>
      <c r="F6" s="10">
        <v>864308.52</v>
      </c>
      <c r="G6" s="10">
        <v>950021.5199999999</v>
      </c>
      <c r="H6" s="10">
        <v>844375.46</v>
      </c>
      <c r="I6" s="10">
        <v>1169710.95</v>
      </c>
      <c r="J6" s="10">
        <v>421759.87000000005</v>
      </c>
      <c r="K6" s="10">
        <f>SUM(B6:J6)</f>
        <v>8787452.2</v>
      </c>
      <c r="Q6"/>
      <c r="R6"/>
    </row>
    <row r="7" spans="1:18" ht="27" customHeight="1">
      <c r="A7" s="2" t="s">
        <v>4</v>
      </c>
      <c r="B7" s="19">
        <v>-146395.74</v>
      </c>
      <c r="C7" s="19">
        <v>-86330.21999999999</v>
      </c>
      <c r="D7" s="19">
        <v>-127476.40000000001</v>
      </c>
      <c r="E7" s="19">
        <v>-120594.98999999999</v>
      </c>
      <c r="F7" s="19">
        <v>-59360.4</v>
      </c>
      <c r="G7" s="19">
        <v>-110808.57</v>
      </c>
      <c r="H7" s="19">
        <v>-51395.28999999999</v>
      </c>
      <c r="I7" s="19">
        <v>-107929.55</v>
      </c>
      <c r="J7" s="19">
        <v>-133866.13</v>
      </c>
      <c r="K7" s="8">
        <f>SUM(B7:J7)</f>
        <v>-944157.2900000002</v>
      </c>
      <c r="Q7"/>
      <c r="R7"/>
    </row>
    <row r="8" spans="1:11" ht="27" customHeight="1">
      <c r="A8" s="6" t="s">
        <v>5</v>
      </c>
      <c r="B8" s="7">
        <f>B6+B7</f>
        <v>1075283.83</v>
      </c>
      <c r="C8" s="7">
        <f aca="true" t="shared" si="0" ref="C8:J8">C6+C7</f>
        <v>1063289.6900000002</v>
      </c>
      <c r="D8" s="7">
        <f t="shared" si="0"/>
        <v>1222395.67</v>
      </c>
      <c r="E8" s="7">
        <f t="shared" si="0"/>
        <v>695509.34</v>
      </c>
      <c r="F8" s="7">
        <f t="shared" si="0"/>
        <v>804948.12</v>
      </c>
      <c r="G8" s="7">
        <f t="shared" si="0"/>
        <v>839212.95</v>
      </c>
      <c r="H8" s="7">
        <f t="shared" si="0"/>
        <v>792980.1699999999</v>
      </c>
      <c r="I8" s="7">
        <f t="shared" si="0"/>
        <v>1061781.4</v>
      </c>
      <c r="J8" s="7">
        <f t="shared" si="0"/>
        <v>287893.74000000005</v>
      </c>
      <c r="K8" s="7">
        <f>+K7+K6</f>
        <v>7843294.909999999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463527.16000000003</v>
      </c>
      <c r="C13" s="10">
        <v>365994.34</v>
      </c>
      <c r="D13" s="10">
        <v>1218651.72</v>
      </c>
      <c r="E13" s="10">
        <v>977877.6</v>
      </c>
      <c r="F13" s="10">
        <v>1048094.48</v>
      </c>
      <c r="G13" s="10">
        <v>576498.33</v>
      </c>
      <c r="H13" s="10">
        <v>328639.76</v>
      </c>
      <c r="I13" s="10">
        <v>445768.46</v>
      </c>
      <c r="J13" s="10">
        <v>496211.77</v>
      </c>
      <c r="K13" s="10">
        <v>622803.9299999999</v>
      </c>
      <c r="L13" s="10">
        <f>SUM(B13:K13)</f>
        <v>6544067.549999999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-46469.770000000004</v>
      </c>
      <c r="C14" s="8">
        <v>-29827.6</v>
      </c>
      <c r="D14" s="8">
        <v>-83032.4</v>
      </c>
      <c r="E14" s="8">
        <v>-74120.39</v>
      </c>
      <c r="F14" s="8">
        <v>-64350</v>
      </c>
      <c r="G14" s="8">
        <v>-39318.4</v>
      </c>
      <c r="H14" s="8">
        <v>-27214.95</v>
      </c>
      <c r="I14" s="8">
        <v>-36618.89</v>
      </c>
      <c r="J14" s="8">
        <v>-22924</v>
      </c>
      <c r="K14" s="8">
        <v>-50270</v>
      </c>
      <c r="L14" s="8">
        <f>SUM(B14:K14)</f>
        <v>-474146.4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417057.39</v>
      </c>
      <c r="C15" s="7">
        <f aca="true" t="shared" si="1" ref="C15:K15">C13+C14</f>
        <v>336166.74000000005</v>
      </c>
      <c r="D15" s="7">
        <f t="shared" si="1"/>
        <v>1135619.32</v>
      </c>
      <c r="E15" s="7">
        <f t="shared" si="1"/>
        <v>903757.21</v>
      </c>
      <c r="F15" s="7">
        <f t="shared" si="1"/>
        <v>983744.48</v>
      </c>
      <c r="G15" s="7">
        <f t="shared" si="1"/>
        <v>537179.9299999999</v>
      </c>
      <c r="H15" s="7">
        <f t="shared" si="1"/>
        <v>301424.81</v>
      </c>
      <c r="I15" s="7">
        <f t="shared" si="1"/>
        <v>409149.57</v>
      </c>
      <c r="J15" s="7">
        <f t="shared" si="1"/>
        <v>473287.77</v>
      </c>
      <c r="K15" s="7">
        <f t="shared" si="1"/>
        <v>572533.9299999999</v>
      </c>
      <c r="L15" s="7">
        <f>+L13+L14</f>
        <v>6069921.1499999985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1024802.73</v>
      </c>
      <c r="C20" s="10">
        <v>733380.4599999998</v>
      </c>
      <c r="D20" s="10">
        <v>697227.96</v>
      </c>
      <c r="E20" s="10">
        <v>199530.75</v>
      </c>
      <c r="F20" s="10">
        <v>709683.5099999999</v>
      </c>
      <c r="G20" s="10">
        <v>980286.22</v>
      </c>
      <c r="H20" s="10">
        <v>210271.22000000003</v>
      </c>
      <c r="I20" s="10">
        <v>742627.5099999998</v>
      </c>
      <c r="J20" s="10">
        <v>680063.3199999998</v>
      </c>
      <c r="K20" s="10">
        <v>852137.0499999999</v>
      </c>
      <c r="L20" s="10">
        <v>800530.9500000001</v>
      </c>
      <c r="M20" s="10">
        <v>446630.52</v>
      </c>
      <c r="N20" s="10">
        <v>245905.81999999998</v>
      </c>
      <c r="O20" s="10">
        <f>SUM(B20:N20)</f>
        <v>8323078.02</v>
      </c>
    </row>
    <row r="21" spans="1:15" ht="27" customHeight="1">
      <c r="A21" s="2" t="s">
        <v>4</v>
      </c>
      <c r="B21" s="8">
        <v>-68666.4</v>
      </c>
      <c r="C21" s="8">
        <v>-65133.2</v>
      </c>
      <c r="D21" s="8">
        <v>-57140.56</v>
      </c>
      <c r="E21" s="8">
        <v>-9816.4</v>
      </c>
      <c r="F21" s="8">
        <v>-37835.6</v>
      </c>
      <c r="G21" s="8">
        <v>-59862</v>
      </c>
      <c r="H21" s="8">
        <v>-143504.75</v>
      </c>
      <c r="I21" s="8">
        <v>-67922.8</v>
      </c>
      <c r="J21" s="8">
        <v>-49429.6</v>
      </c>
      <c r="K21" s="8">
        <v>-44374</v>
      </c>
      <c r="L21" s="8">
        <v>-37668.4</v>
      </c>
      <c r="M21" s="8">
        <v>-21969.2</v>
      </c>
      <c r="N21" s="8">
        <v>-18123.6</v>
      </c>
      <c r="O21" s="8">
        <f>SUM(B21:N21)</f>
        <v>-681446.5099999999</v>
      </c>
    </row>
    <row r="22" spans="1:15" ht="27" customHeight="1">
      <c r="A22" s="6" t="s">
        <v>5</v>
      </c>
      <c r="B22" s="7">
        <f>+B20+B21</f>
        <v>956136.33</v>
      </c>
      <c r="C22" s="7">
        <f>+C20+C21</f>
        <v>668247.2599999999</v>
      </c>
      <c r="D22" s="7">
        <f aca="true" t="shared" si="2" ref="D22:O22">+D20+D21</f>
        <v>640087.3999999999</v>
      </c>
      <c r="E22" s="7">
        <f t="shared" si="2"/>
        <v>189714.35</v>
      </c>
      <c r="F22" s="7">
        <f t="shared" si="2"/>
        <v>671847.9099999999</v>
      </c>
      <c r="G22" s="7">
        <f t="shared" si="2"/>
        <v>920424.22</v>
      </c>
      <c r="H22" s="7">
        <f t="shared" si="2"/>
        <v>66766.47000000003</v>
      </c>
      <c r="I22" s="7">
        <f t="shared" si="2"/>
        <v>674704.7099999997</v>
      </c>
      <c r="J22" s="7">
        <f t="shared" si="2"/>
        <v>630633.7199999999</v>
      </c>
      <c r="K22" s="7">
        <f t="shared" si="2"/>
        <v>807763.0499999999</v>
      </c>
      <c r="L22" s="7">
        <f t="shared" si="2"/>
        <v>762862.55</v>
      </c>
      <c r="M22" s="7">
        <f t="shared" si="2"/>
        <v>424661.32</v>
      </c>
      <c r="N22" s="7">
        <f t="shared" si="2"/>
        <v>227782.21999999997</v>
      </c>
      <c r="O22" s="7">
        <f t="shared" si="2"/>
        <v>7641631.51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2021-02-11T22:40:08Z</dcterms:modified>
  <cp:category/>
  <cp:version/>
  <cp:contentType/>
  <cp:contentStatus/>
</cp:coreProperties>
</file>