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<sst xmlns="http://schemas.openxmlformats.org/spreadsheetml/2006/main" count="81" uniqueCount="63">
  <si>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</si>
  <si>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</si>
  <si>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</si>
  <si>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</si>
  <si>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</si>
  <si>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</si>
  <si>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</si>
  <si>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</si>
  <si>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</si>
  <si>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</si>
  <si>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</si>
  <si>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</si>
  <si>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</si>
  <si>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</si>
  <si>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</si>
  <si>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</si>
  <si>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</si>
  <si>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</si>
  <si>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</si>
  <si>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</si>
  <si>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</si>
  <si>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</si>
  <si>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</si>
  <si>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</si>
  <si>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</si>
  <si>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</si>
  <si>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</si>
  <si>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</si>
  <si>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</si>
  <si>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</si>
  <si>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</si>
  <si>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</si>
  <si>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</si>
  <si>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</si>
  <si>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</si>
  <si>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</si>
  <si>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</si>
  <si>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</si>
  <si>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</si>
  <si>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</si>
  <si>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</si>
  <si>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</si>
  <si>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</si>
  <si>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</si>
  <si>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</si>
  <si>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</si>
  <si>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</si>
  <si>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</si>
  <si>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</si>
  <si>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</si>
  <si>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</si>
  <si>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</si>
  <si>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</si>
  <si>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</si>
  <si>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</si>
  <si>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</si>
  <si>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</si>
  <si>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</si>
  <si>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</si>
  <si>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</si>
  <si>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</si>
  <si>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</si>
  <si>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04/02/21 - VENCIMENTO 11/02/21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</si>
</sst>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1257960.4100000001</v>
      </c>
      <c r="C6" s="10">
        <v>1175910.69</v>
      </c>
      <c r="D6" s="10">
        <v>1389073.18</v>
      </c>
      <c r="E6" s="10">
        <v>836443.0399999999</v>
      </c>
      <c r="F6" s="10">
        <v>884620.89</v>
      </c>
      <c r="G6" s="10">
        <v>955142.6</v>
      </c>
      <c r="H6" s="10">
        <v>859916.6300000001</v>
      </c>
      <c r="I6" s="10">
        <v>1197050.68</v>
      </c>
      <c r="J6" s="10">
        <v>431611.56000000006</v>
      </c>
      <c r="K6" s="10">
        <f>SUM(B6:J6)</f>
        <v>8987729.68</v>
      </c>
      <c r="Q6"/>
      <c r="R6"/>
    </row>
    <row r="7" spans="1:18" ht="27" customHeight="1">
      <c r="A7" s="2" t="s">
        <v>4</v>
      </c>
      <c r="B7" s="19">
        <v>-141339.19</v>
      </c>
      <c r="C7" s="19">
        <v>-84060.20999999999</v>
      </c>
      <c r="D7" s="19">
        <v>-120523.53</v>
      </c>
      <c r="E7" s="19">
        <v>-119517.44</v>
      </c>
      <c r="F7" s="19">
        <v>-55299.2</v>
      </c>
      <c r="G7" s="19">
        <v>-101753.7</v>
      </c>
      <c r="H7" s="19">
        <v>-45620.81</v>
      </c>
      <c r="I7" s="19">
        <v>-100084.65000000001</v>
      </c>
      <c r="J7" s="19">
        <v>-27063.79</v>
      </c>
      <c r="K7" s="8">
        <f>SUM(B7:J7)</f>
        <v>-795262.5200000001</v>
      </c>
      <c r="Q7"/>
      <c r="R7"/>
    </row>
    <row r="8" spans="1:11" ht="27" customHeight="1">
      <c r="A8" s="6" t="s">
        <v>5</v>
      </c>
      <c r="B8" s="7">
        <f>B6+B7</f>
        <v>1116621.2200000002</v>
      </c>
      <c r="C8" s="7">
        <f aca="true" t="shared" si="0" ref="C8:J8">C6+C7</f>
        <v>1091850.48</v>
      </c>
      <c r="D8" s="7">
        <f t="shared" si="0"/>
        <v>1268549.65</v>
      </c>
      <c r="E8" s="7">
        <f t="shared" si="0"/>
        <v>716925.5999999999</v>
      </c>
      <c r="F8" s="7">
        <f t="shared" si="0"/>
        <v>829321.6900000001</v>
      </c>
      <c r="G8" s="7">
        <f t="shared" si="0"/>
        <v>853388.9</v>
      </c>
      <c r="H8" s="7">
        <f t="shared" si="0"/>
        <v>814295.8200000001</v>
      </c>
      <c r="I8" s="7">
        <f t="shared" si="0"/>
        <v>1096966.03</v>
      </c>
      <c r="J8" s="7">
        <f t="shared" si="0"/>
        <v>404547.7700000001</v>
      </c>
      <c r="K8" s="7">
        <f>+K7+K6</f>
        <v>8192467.159999999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468230.12000000005</v>
      </c>
      <c r="C13" s="10">
        <v>372244.54</v>
      </c>
      <c r="D13" s="10">
        <v>1242215.2</v>
      </c>
      <c r="E13" s="10">
        <v>1001115.3300000001</v>
      </c>
      <c r="F13" s="10">
        <v>1066699.5299999998</v>
      </c>
      <c r="G13" s="10">
        <v>591255.37</v>
      </c>
      <c r="H13" s="10">
        <v>333333.55</v>
      </c>
      <c r="I13" s="10">
        <v>450946.45</v>
      </c>
      <c r="J13" s="10">
        <v>500308.44</v>
      </c>
      <c r="K13" s="10">
        <v>630197.37</v>
      </c>
      <c r="L13" s="10">
        <f>SUM(B13:K13)</f>
        <v>6656545.9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-44507.369999999995</v>
      </c>
      <c r="C14" s="8">
        <v>-26848.8</v>
      </c>
      <c r="D14" s="8">
        <v>-75864.8</v>
      </c>
      <c r="E14" s="8">
        <v>-67568.79</v>
      </c>
      <c r="F14" s="8">
        <v>-57794</v>
      </c>
      <c r="G14" s="8">
        <v>-37347.2</v>
      </c>
      <c r="H14" s="8">
        <v>-25815.75</v>
      </c>
      <c r="I14" s="8">
        <v>-34031.24</v>
      </c>
      <c r="J14" s="8">
        <v>-22312.4</v>
      </c>
      <c r="K14" s="8">
        <v>-46464</v>
      </c>
      <c r="L14" s="8">
        <f>SUM(B14:K14)</f>
        <v>-438554.35000000003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423722.75000000006</v>
      </c>
      <c r="C15" s="7">
        <f aca="true" t="shared" si="1" ref="C15:K15">C13+C14</f>
        <v>345395.74</v>
      </c>
      <c r="D15" s="7">
        <f t="shared" si="1"/>
        <v>1166350.4</v>
      </c>
      <c r="E15" s="7">
        <f t="shared" si="1"/>
        <v>933546.54</v>
      </c>
      <c r="F15" s="7">
        <f t="shared" si="1"/>
        <v>1008905.5299999998</v>
      </c>
      <c r="G15" s="7">
        <f t="shared" si="1"/>
        <v>553908.17</v>
      </c>
      <c r="H15" s="7">
        <f t="shared" si="1"/>
        <v>307517.8</v>
      </c>
      <c r="I15" s="7">
        <f t="shared" si="1"/>
        <v>416915.21</v>
      </c>
      <c r="J15" s="7">
        <f t="shared" si="1"/>
        <v>477996.04</v>
      </c>
      <c r="K15" s="7">
        <f t="shared" si="1"/>
        <v>583733.37</v>
      </c>
      <c r="L15" s="7">
        <f>+L13+L14</f>
        <v>6217991.550000001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1039536.2400000002</v>
      </c>
      <c r="C20" s="10">
        <v>748322.46</v>
      </c>
      <c r="D20" s="10">
        <v>697560.46</v>
      </c>
      <c r="E20" s="10">
        <v>198402.39</v>
      </c>
      <c r="F20" s="10">
        <v>706786.3799999999</v>
      </c>
      <c r="G20" s="10">
        <v>990850.25</v>
      </c>
      <c r="H20" s="10">
        <v>208743.26000000004</v>
      </c>
      <c r="I20" s="10">
        <v>758186</v>
      </c>
      <c r="J20" s="10">
        <v>688942.0199999999</v>
      </c>
      <c r="K20" s="10">
        <v>876617.9099999999</v>
      </c>
      <c r="L20" s="10">
        <v>811066.01</v>
      </c>
      <c r="M20" s="10">
        <v>454187.12</v>
      </c>
      <c r="N20" s="10">
        <v>251590.83000000002</v>
      </c>
      <c r="O20" s="10">
        <f>SUM(B20:N20)</f>
        <v>8430791.329999998</v>
      </c>
    </row>
    <row r="21" spans="1:15" ht="27" customHeight="1">
      <c r="A21" s="2" t="s">
        <v>4</v>
      </c>
      <c r="B21" s="8">
        <v>-59237.2</v>
      </c>
      <c r="C21" s="8">
        <v>-58124</v>
      </c>
      <c r="D21" s="8">
        <v>-48329.02</v>
      </c>
      <c r="E21" s="8">
        <v>-8302.8</v>
      </c>
      <c r="F21" s="8">
        <v>-30962.8</v>
      </c>
      <c r="G21" s="8">
        <v>-52720.8</v>
      </c>
      <c r="H21" s="8">
        <v>-11882.310000000001</v>
      </c>
      <c r="I21" s="8">
        <v>-59791.6</v>
      </c>
      <c r="J21" s="8">
        <v>-44206.8</v>
      </c>
      <c r="K21" s="8">
        <v>-38742</v>
      </c>
      <c r="L21" s="8">
        <v>-34117.6</v>
      </c>
      <c r="M21" s="8">
        <v>-19984.8</v>
      </c>
      <c r="N21" s="8">
        <v>-16909.2</v>
      </c>
      <c r="O21" s="8">
        <f>SUM(B21:N21)</f>
        <v>-483310.92999999993</v>
      </c>
    </row>
    <row r="22" spans="1:15" ht="27" customHeight="1">
      <c r="A22" s="6" t="s">
        <v>5</v>
      </c>
      <c r="B22" s="7">
        <f>+B20+B21</f>
        <v>980299.0400000003</v>
      </c>
      <c r="C22" s="7">
        <f>+C20+C21</f>
        <v>690198.46</v>
      </c>
      <c r="D22" s="7">
        <f aca="true" t="shared" si="2" ref="D22:O22">+D20+D21</f>
        <v>649231.44</v>
      </c>
      <c r="E22" s="7">
        <f t="shared" si="2"/>
        <v>190099.59000000003</v>
      </c>
      <c r="F22" s="7">
        <f t="shared" si="2"/>
        <v>675823.5799999998</v>
      </c>
      <c r="G22" s="7">
        <f t="shared" si="2"/>
        <v>938129.45</v>
      </c>
      <c r="H22" s="7">
        <f t="shared" si="2"/>
        <v>196860.95000000004</v>
      </c>
      <c r="I22" s="7">
        <f t="shared" si="2"/>
        <v>698394.4</v>
      </c>
      <c r="J22" s="7">
        <f t="shared" si="2"/>
        <v>644735.2199999999</v>
      </c>
      <c r="K22" s="7">
        <f t="shared" si="2"/>
        <v>837875.9099999999</v>
      </c>
      <c r="L22" s="7">
        <f t="shared" si="2"/>
        <v>776948.41</v>
      </c>
      <c r="M22" s="7">
        <f t="shared" si="2"/>
        <v>434202.32</v>
      </c>
      <c r="N22" s="7">
        <f t="shared" si="2"/>
        <v>234681.63</v>
      </c>
      <c r="O22" s="7">
        <f t="shared" si="2"/>
        <v>7947480.3999999985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2021-02-11T17:00:40Z</dcterms:modified>
  <cp:category/>
  <cp:version/>
  <cp:contentType/>
  <cp:contentStatus/>
</cp:coreProperties>
</file>