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<sst xmlns="http://schemas.openxmlformats.org/spreadsheetml/2006/main" count="81" uniqueCount="63">
  <si>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</si>
  <si>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</si>
  <si>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</si>
  <si>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</si>
  <si>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</si>
  <si>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</si>
  <si>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</si>
  <si>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</si>
  <si>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</si>
  <si>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</si>
  <si>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</si>
  <si>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</si>
  <si>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</si>
  <si>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</si>
  <si>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</si>
  <si>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</si>
  <si>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</si>
  <si>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</si>
  <si>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</si>
  <si>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</si>
  <si>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</si>
  <si>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</si>
  <si>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</si>
  <si>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</si>
  <si>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</si>
  <si>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</si>
  <si>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</si>
  <si>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</si>
  <si>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</si>
  <si>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</si>
  <si>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</si>
  <si>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</si>
  <si>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</si>
  <si>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</si>
  <si>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</si>
  <si>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</si>
  <si>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</si>
  <si>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</si>
  <si>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</si>
  <si>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</si>
  <si>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</si>
  <si>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</si>
  <si>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</si>
  <si>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</si>
  <si>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</si>
  <si>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</si>
  <si>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</si>
  <si>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</si>
  <si>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</si>
  <si>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</si>
  <si>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</si>
  <si>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</si>
  <si>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</si>
  <si>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</si>
  <si>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</si>
  <si>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</si>
  <si>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</si>
  <si>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</si>
  <si>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</si>
  <si>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</si>
  <si>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</si>
  <si>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</si>
  <si>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03/02/21 - VENCIMENTO 10/02/21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</si>
</sst>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1261183.72</v>
      </c>
      <c r="C6" s="10">
        <v>1177119.3299999998</v>
      </c>
      <c r="D6" s="10">
        <v>1389049.6800000002</v>
      </c>
      <c r="E6" s="10">
        <v>833772.2099999998</v>
      </c>
      <c r="F6" s="10">
        <v>884222.2</v>
      </c>
      <c r="G6" s="10">
        <v>941016.3599999999</v>
      </c>
      <c r="H6" s="10">
        <v>860146.5999999999</v>
      </c>
      <c r="I6" s="10">
        <v>1196813.0999999999</v>
      </c>
      <c r="J6" s="10">
        <v>431432.91000000003</v>
      </c>
      <c r="K6" s="10">
        <f>SUM(B6:J6)</f>
        <v>8974756.11</v>
      </c>
      <c r="Q6"/>
      <c r="R6"/>
    </row>
    <row r="7" spans="1:18" ht="27" customHeight="1">
      <c r="A7" s="2" t="s">
        <v>4</v>
      </c>
      <c r="B7" s="19">
        <v>-144926.36</v>
      </c>
      <c r="C7" s="19">
        <v>-85238.6</v>
      </c>
      <c r="D7" s="19">
        <v>-121003.54</v>
      </c>
      <c r="E7" s="19">
        <v>-147176.32</v>
      </c>
      <c r="F7" s="19">
        <v>-55013.2</v>
      </c>
      <c r="G7" s="19">
        <v>-107457.33</v>
      </c>
      <c r="H7" s="19">
        <v>-50516.59</v>
      </c>
      <c r="I7" s="19">
        <v>-107333.59</v>
      </c>
      <c r="J7" s="19">
        <v>-29556.73</v>
      </c>
      <c r="K7" s="8">
        <f>SUM(B7:J7)</f>
        <v>-848222.2599999999</v>
      </c>
      <c r="Q7"/>
      <c r="R7"/>
    </row>
    <row r="8" spans="1:11" ht="27" customHeight="1">
      <c r="A8" s="6" t="s">
        <v>5</v>
      </c>
      <c r="B8" s="7">
        <f>B6+B7</f>
        <v>1116257.3599999999</v>
      </c>
      <c r="C8" s="7">
        <f aca="true" t="shared" si="0" ref="C8:J8">C6+C7</f>
        <v>1091880.7299999997</v>
      </c>
      <c r="D8" s="7">
        <f t="shared" si="0"/>
        <v>1268046.1400000001</v>
      </c>
      <c r="E8" s="7">
        <f t="shared" si="0"/>
        <v>686595.8899999999</v>
      </c>
      <c r="F8" s="7">
        <f t="shared" si="0"/>
        <v>829209</v>
      </c>
      <c r="G8" s="7">
        <f t="shared" si="0"/>
        <v>833559.0299999999</v>
      </c>
      <c r="H8" s="7">
        <f t="shared" si="0"/>
        <v>809630.0099999999</v>
      </c>
      <c r="I8" s="7">
        <f t="shared" si="0"/>
        <v>1089479.5099999998</v>
      </c>
      <c r="J8" s="7">
        <f t="shared" si="0"/>
        <v>401876.18000000005</v>
      </c>
      <c r="K8" s="7">
        <f>+K7+K6</f>
        <v>8126533.85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472868.1</v>
      </c>
      <c r="C13" s="10">
        <v>374224.07</v>
      </c>
      <c r="D13" s="10">
        <v>1242633.74</v>
      </c>
      <c r="E13" s="10">
        <v>999821.33</v>
      </c>
      <c r="F13" s="10">
        <v>1072126.51</v>
      </c>
      <c r="G13" s="10">
        <v>600162.5399999999</v>
      </c>
      <c r="H13" s="10">
        <v>333043.94000000006</v>
      </c>
      <c r="I13" s="10">
        <v>451046.61</v>
      </c>
      <c r="J13" s="10">
        <v>497839.07</v>
      </c>
      <c r="K13" s="10">
        <v>630263.24</v>
      </c>
      <c r="L13" s="10">
        <f>SUM(B13:K13)</f>
        <v>6674029.150000001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-44054.17</v>
      </c>
      <c r="C14" s="8">
        <v>-27007.2</v>
      </c>
      <c r="D14" s="8">
        <v>-76203.6</v>
      </c>
      <c r="E14" s="8">
        <v>-68131.99</v>
      </c>
      <c r="F14" s="8">
        <v>-57455.2</v>
      </c>
      <c r="G14" s="8">
        <v>-36603.6</v>
      </c>
      <c r="H14" s="8">
        <v>-26532.95</v>
      </c>
      <c r="I14" s="8">
        <v>-37422.32</v>
      </c>
      <c r="J14" s="8">
        <v>-22752.4</v>
      </c>
      <c r="K14" s="8">
        <v>-46134</v>
      </c>
      <c r="L14" s="8">
        <f>SUM(B14:K14)</f>
        <v>-442297.43000000005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428813.93</v>
      </c>
      <c r="C15" s="7">
        <f aca="true" t="shared" si="1" ref="C15:K15">C13+C14</f>
        <v>347216.87</v>
      </c>
      <c r="D15" s="7">
        <f t="shared" si="1"/>
        <v>1166430.14</v>
      </c>
      <c r="E15" s="7">
        <f t="shared" si="1"/>
        <v>931689.34</v>
      </c>
      <c r="F15" s="7">
        <f t="shared" si="1"/>
        <v>1014671.31</v>
      </c>
      <c r="G15" s="7">
        <f t="shared" si="1"/>
        <v>563558.94</v>
      </c>
      <c r="H15" s="7">
        <f t="shared" si="1"/>
        <v>306510.99000000005</v>
      </c>
      <c r="I15" s="7">
        <f t="shared" si="1"/>
        <v>413624.29</v>
      </c>
      <c r="J15" s="7">
        <f t="shared" si="1"/>
        <v>475086.67</v>
      </c>
      <c r="K15" s="7">
        <f t="shared" si="1"/>
        <v>584129.24</v>
      </c>
      <c r="L15" s="7">
        <f>+L13+L14</f>
        <v>6231731.720000002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1039344.16</v>
      </c>
      <c r="C20" s="10">
        <v>745177.8099999999</v>
      </c>
      <c r="D20" s="10">
        <v>693447.47</v>
      </c>
      <c r="E20" s="10">
        <v>200733.44000000003</v>
      </c>
      <c r="F20" s="10">
        <v>708496.4199999999</v>
      </c>
      <c r="G20" s="10">
        <v>983444.8200000001</v>
      </c>
      <c r="H20" s="10">
        <v>213367.19</v>
      </c>
      <c r="I20" s="10">
        <v>762334.5</v>
      </c>
      <c r="J20" s="10">
        <v>684897.7499999999</v>
      </c>
      <c r="K20" s="10">
        <v>870462.11</v>
      </c>
      <c r="L20" s="10">
        <v>825081.31</v>
      </c>
      <c r="M20" s="10">
        <v>449707.91000000003</v>
      </c>
      <c r="N20" s="10">
        <v>251113.97</v>
      </c>
      <c r="O20" s="10">
        <f>SUM(B20:N20)</f>
        <v>8427608.860000001</v>
      </c>
    </row>
    <row r="21" spans="1:15" ht="27" customHeight="1">
      <c r="A21" s="2" t="s">
        <v>4</v>
      </c>
      <c r="B21" s="8">
        <v>-59083.2</v>
      </c>
      <c r="C21" s="8">
        <v>-53776.8</v>
      </c>
      <c r="D21" s="8">
        <v>-49311.659999999996</v>
      </c>
      <c r="E21" s="8">
        <v>-8734</v>
      </c>
      <c r="F21" s="8">
        <v>-30412.8</v>
      </c>
      <c r="G21" s="8">
        <v>-52844</v>
      </c>
      <c r="H21" s="8">
        <v>-12957.03</v>
      </c>
      <c r="I21" s="8">
        <v>-61542.8</v>
      </c>
      <c r="J21" s="8">
        <v>-43951.6</v>
      </c>
      <c r="K21" s="8">
        <v>-40057.6</v>
      </c>
      <c r="L21" s="8">
        <v>-32665.6</v>
      </c>
      <c r="M21" s="8">
        <v>-19166.4</v>
      </c>
      <c r="N21" s="8">
        <v>-16447.2</v>
      </c>
      <c r="O21" s="8">
        <f>SUM(B21:N21)</f>
        <v>-480950.68999999994</v>
      </c>
    </row>
    <row r="22" spans="1:15" ht="27" customHeight="1">
      <c r="A22" s="6" t="s">
        <v>5</v>
      </c>
      <c r="B22" s="7">
        <f>+B20+B21</f>
        <v>980260.9600000001</v>
      </c>
      <c r="C22" s="7">
        <f>+C20+C21</f>
        <v>691401.0099999999</v>
      </c>
      <c r="D22" s="7">
        <f aca="true" t="shared" si="2" ref="D22:O22">+D20+D21</f>
        <v>644135.8099999999</v>
      </c>
      <c r="E22" s="7">
        <f t="shared" si="2"/>
        <v>191999.44000000003</v>
      </c>
      <c r="F22" s="7">
        <f t="shared" si="2"/>
        <v>678083.6199999999</v>
      </c>
      <c r="G22" s="7">
        <f t="shared" si="2"/>
        <v>930600.8200000001</v>
      </c>
      <c r="H22" s="7">
        <f t="shared" si="2"/>
        <v>200410.16</v>
      </c>
      <c r="I22" s="7">
        <f t="shared" si="2"/>
        <v>700791.7</v>
      </c>
      <c r="J22" s="7">
        <f t="shared" si="2"/>
        <v>640946.1499999999</v>
      </c>
      <c r="K22" s="7">
        <f t="shared" si="2"/>
        <v>830404.51</v>
      </c>
      <c r="L22" s="7">
        <f t="shared" si="2"/>
        <v>792415.7100000001</v>
      </c>
      <c r="M22" s="7">
        <f t="shared" si="2"/>
        <v>430541.51</v>
      </c>
      <c r="N22" s="7">
        <f t="shared" si="2"/>
        <v>234666.77</v>
      </c>
      <c r="O22" s="7">
        <f t="shared" si="2"/>
        <v>7946658.170000002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2021-02-09T18:42:04Z</dcterms:modified>
  <cp:category/>
  <cp:version/>
  <cp:contentType/>
  <cp:contentStatus/>
</cp:coreProperties>
</file>