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<sst xmlns="http://schemas.openxmlformats.org/spreadsheetml/2006/main" count="81" uniqueCount="63">
  <si>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</si>
  <si>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</si>
  <si>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</si>
  <si>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</si>
  <si>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</si>
  <si>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</si>
  <si>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</si>
  <si>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</si>
  <si>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</si>
  <si>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</si>
  <si>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</si>
  <si>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</si>
  <si>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</si>
  <si>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</si>
  <si>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</si>
  <si>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</si>
  <si>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</si>
  <si>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</si>
  <si>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</si>
  <si>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</si>
  <si>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</si>
  <si>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</si>
  <si>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</si>
  <si>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</si>
  <si>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</si>
  <si>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</si>
  <si>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</si>
  <si>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</si>
  <si>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</si>
  <si>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</si>
  <si>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</si>
  <si>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</si>
  <si>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</si>
  <si>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</si>
  <si>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</si>
  <si>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</si>
  <si>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</si>
  <si>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</si>
  <si>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</si>
  <si>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</si>
  <si>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</si>
  <si>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</si>
  <si>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</si>
  <si>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</si>
  <si>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</si>
  <si>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</si>
  <si>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</si>
  <si>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</si>
  <si>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</si>
  <si>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</si>
  <si>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</si>
  <si>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</si>
  <si>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</si>
  <si>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</si>
  <si>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</si>
  <si>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</si>
  <si>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</si>
  <si>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</si>
  <si>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</si>
  <si>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</si>
  <si>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</si>
  <si>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</si>
  <si>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02/02/21 - VENCIMENTO 09/02/21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</si>
</sst>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C6" sqref="C6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1246699.69</v>
      </c>
      <c r="C6" s="10">
        <v>1168431.7199999997</v>
      </c>
      <c r="D6" s="10">
        <v>1384293.4400000002</v>
      </c>
      <c r="E6" s="10">
        <v>833916.22</v>
      </c>
      <c r="F6" s="10">
        <v>880831.98</v>
      </c>
      <c r="G6" s="10">
        <v>946642.39</v>
      </c>
      <c r="H6" s="10">
        <v>854641.47</v>
      </c>
      <c r="I6" s="10">
        <v>1193931.64</v>
      </c>
      <c r="J6" s="10">
        <v>430483.92000000004</v>
      </c>
      <c r="K6" s="10">
        <f>SUM(B6:J6)</f>
        <v>8939872.469999999</v>
      </c>
      <c r="Q6"/>
      <c r="R6"/>
    </row>
    <row r="7" spans="1:18" ht="27" customHeight="1">
      <c r="A7" s="2" t="s">
        <v>4</v>
      </c>
      <c r="B7" s="19">
        <v>-267342.61</v>
      </c>
      <c r="C7" s="19">
        <v>-80845.94</v>
      </c>
      <c r="D7" s="19">
        <v>-152009.16999999998</v>
      </c>
      <c r="E7" s="19">
        <v>-234255.75999999998</v>
      </c>
      <c r="F7" s="19">
        <v>-54181.6</v>
      </c>
      <c r="G7" s="19">
        <v>-248595.63</v>
      </c>
      <c r="H7" s="19">
        <v>-76069.62000000001</v>
      </c>
      <c r="I7" s="19">
        <v>-145924.59999999998</v>
      </c>
      <c r="J7" s="19">
        <v>-42038.22</v>
      </c>
      <c r="K7" s="8">
        <f>SUM(B7:J7)</f>
        <v>-1301263.1500000001</v>
      </c>
      <c r="Q7"/>
      <c r="R7"/>
    </row>
    <row r="8" spans="1:11" ht="27" customHeight="1">
      <c r="A8" s="6" t="s">
        <v>5</v>
      </c>
      <c r="B8" s="7">
        <f>B6+B7</f>
        <v>979357.08</v>
      </c>
      <c r="C8" s="7">
        <f aca="true" t="shared" si="0" ref="C8:J8">C6+C7</f>
        <v>1087585.7799999998</v>
      </c>
      <c r="D8" s="7">
        <f t="shared" si="0"/>
        <v>1232284.2700000003</v>
      </c>
      <c r="E8" s="7">
        <f t="shared" si="0"/>
        <v>599660.46</v>
      </c>
      <c r="F8" s="7">
        <f t="shared" si="0"/>
        <v>826650.38</v>
      </c>
      <c r="G8" s="7">
        <f t="shared" si="0"/>
        <v>698046.76</v>
      </c>
      <c r="H8" s="7">
        <f t="shared" si="0"/>
        <v>778571.85</v>
      </c>
      <c r="I8" s="7">
        <f t="shared" si="0"/>
        <v>1048007.0399999999</v>
      </c>
      <c r="J8" s="7">
        <f t="shared" si="0"/>
        <v>388445.70000000007</v>
      </c>
      <c r="K8" s="7">
        <f>+K7+K6</f>
        <v>7638609.319999998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470922.14999999997</v>
      </c>
      <c r="C13" s="10">
        <v>370254.69</v>
      </c>
      <c r="D13" s="10">
        <v>1237182.7799999998</v>
      </c>
      <c r="E13" s="10">
        <v>989627.1</v>
      </c>
      <c r="F13" s="10">
        <v>1068521.73</v>
      </c>
      <c r="G13" s="10">
        <v>590433.7799999999</v>
      </c>
      <c r="H13" s="10">
        <v>331972.49</v>
      </c>
      <c r="I13" s="10">
        <v>449124.54</v>
      </c>
      <c r="J13" s="10">
        <v>501680.86</v>
      </c>
      <c r="K13" s="10">
        <v>627699.7100000001</v>
      </c>
      <c r="L13" s="10">
        <f>SUM(B13:K13)</f>
        <v>6637419.83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-43446.97</v>
      </c>
      <c r="C14" s="8">
        <v>-26985.2</v>
      </c>
      <c r="D14" s="8">
        <v>-74553.6</v>
      </c>
      <c r="E14" s="8">
        <v>-66701.99</v>
      </c>
      <c r="F14" s="8">
        <v>-55844.8</v>
      </c>
      <c r="G14" s="8">
        <v>-35512.4</v>
      </c>
      <c r="H14" s="8">
        <v>-25815.75</v>
      </c>
      <c r="I14" s="8">
        <v>-54886.72</v>
      </c>
      <c r="J14" s="8">
        <v>-21986.8</v>
      </c>
      <c r="K14" s="8">
        <v>-44800.8</v>
      </c>
      <c r="L14" s="8">
        <f>SUM(B14:K14)</f>
        <v>-450535.03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427475.17999999993</v>
      </c>
      <c r="C15" s="7">
        <f aca="true" t="shared" si="1" ref="C15:K15">C13+C14</f>
        <v>343269.49</v>
      </c>
      <c r="D15" s="7">
        <f t="shared" si="1"/>
        <v>1162629.1799999997</v>
      </c>
      <c r="E15" s="7">
        <f t="shared" si="1"/>
        <v>922925.11</v>
      </c>
      <c r="F15" s="7">
        <f t="shared" si="1"/>
        <v>1012676.9299999999</v>
      </c>
      <c r="G15" s="7">
        <f t="shared" si="1"/>
        <v>554921.3799999999</v>
      </c>
      <c r="H15" s="7">
        <f t="shared" si="1"/>
        <v>306156.74</v>
      </c>
      <c r="I15" s="7">
        <f t="shared" si="1"/>
        <v>394237.81999999995</v>
      </c>
      <c r="J15" s="7">
        <f t="shared" si="1"/>
        <v>479694.06</v>
      </c>
      <c r="K15" s="7">
        <f t="shared" si="1"/>
        <v>582898.91</v>
      </c>
      <c r="L15" s="7">
        <f>+L13+L14</f>
        <v>6186884.8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1037011.1800000002</v>
      </c>
      <c r="C20" s="10">
        <v>741419.8999999999</v>
      </c>
      <c r="D20" s="10">
        <v>686761.2899999999</v>
      </c>
      <c r="E20" s="10">
        <v>198820.47000000003</v>
      </c>
      <c r="F20" s="10">
        <v>700946.45</v>
      </c>
      <c r="G20" s="10">
        <v>979179.3700000001</v>
      </c>
      <c r="H20" s="10">
        <v>216848.09000000003</v>
      </c>
      <c r="I20" s="10">
        <v>739748.1299999999</v>
      </c>
      <c r="J20" s="10">
        <v>682987.5999999999</v>
      </c>
      <c r="K20" s="10">
        <v>860770.4199999998</v>
      </c>
      <c r="L20" s="10">
        <v>799478.84</v>
      </c>
      <c r="M20" s="10">
        <v>444424.93999999994</v>
      </c>
      <c r="N20" s="10">
        <v>248604.74</v>
      </c>
      <c r="O20" s="10">
        <f>SUM(B20:N20)</f>
        <v>8337001.42</v>
      </c>
    </row>
    <row r="21" spans="1:15" ht="27" customHeight="1">
      <c r="A21" s="2" t="s">
        <v>4</v>
      </c>
      <c r="B21" s="8">
        <v>-58999.6</v>
      </c>
      <c r="C21" s="8">
        <v>-57327.6</v>
      </c>
      <c r="D21" s="8">
        <v>-49683.03</v>
      </c>
      <c r="E21" s="8">
        <v>-8122.4</v>
      </c>
      <c r="F21" s="8">
        <v>-28116</v>
      </c>
      <c r="G21" s="8">
        <v>-50054.4</v>
      </c>
      <c r="H21" s="8">
        <v>117795.39</v>
      </c>
      <c r="I21" s="8">
        <v>-57424.4</v>
      </c>
      <c r="J21" s="8">
        <v>-43599.6</v>
      </c>
      <c r="K21" s="8">
        <v>-38777.2</v>
      </c>
      <c r="L21" s="8">
        <v>-32098</v>
      </c>
      <c r="M21" s="8">
        <v>-19153.2</v>
      </c>
      <c r="N21" s="8">
        <v>-16112.8</v>
      </c>
      <c r="O21" s="8">
        <f>SUM(B21:N21)</f>
        <v>-341672.83999999997</v>
      </c>
    </row>
    <row r="22" spans="1:15" ht="27" customHeight="1">
      <c r="A22" s="6" t="s">
        <v>5</v>
      </c>
      <c r="B22" s="7">
        <f>+B20+B21</f>
        <v>978011.5800000002</v>
      </c>
      <c r="C22" s="7">
        <f>+C20+C21</f>
        <v>684092.2999999999</v>
      </c>
      <c r="D22" s="7">
        <f aca="true" t="shared" si="2" ref="D22:O22">+D20+D21</f>
        <v>637078.2599999999</v>
      </c>
      <c r="E22" s="7">
        <f t="shared" si="2"/>
        <v>190698.07000000004</v>
      </c>
      <c r="F22" s="7">
        <f t="shared" si="2"/>
        <v>672830.45</v>
      </c>
      <c r="G22" s="7">
        <f t="shared" si="2"/>
        <v>929124.9700000001</v>
      </c>
      <c r="H22" s="7">
        <f t="shared" si="2"/>
        <v>334643.48000000004</v>
      </c>
      <c r="I22" s="7">
        <f t="shared" si="2"/>
        <v>682323.7299999999</v>
      </c>
      <c r="J22" s="7">
        <f t="shared" si="2"/>
        <v>639387.9999999999</v>
      </c>
      <c r="K22" s="7">
        <f t="shared" si="2"/>
        <v>821993.2199999999</v>
      </c>
      <c r="L22" s="7">
        <f t="shared" si="2"/>
        <v>767380.84</v>
      </c>
      <c r="M22" s="7">
        <f t="shared" si="2"/>
        <v>425271.73999999993</v>
      </c>
      <c r="N22" s="7">
        <f t="shared" si="2"/>
        <v>232491.94</v>
      </c>
      <c r="O22" s="7">
        <f t="shared" si="2"/>
        <v>7995328.58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2021-02-08T19:25:33Z</dcterms:modified>
  <cp:category/>
  <cp:version/>
  <cp:contentType/>
  <cp:contentStatus/>
</cp:coreProperties>
</file>