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<sst xmlns="http://schemas.openxmlformats.org/spreadsheetml/2006/main" count="81" uniqueCount="63">
  <si>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</si>
  <si>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</si>
  <si>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</si>
  <si>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</si>
  <si>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</si>
  <si>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</si>
  <si>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</si>
  <si>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</si>
  <si>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</si>
  <si>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</si>
  <si>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</si>
  <si>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</si>
  <si>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</si>
  <si>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</si>
  <si>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</si>
  <si>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</si>
  <si>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</si>
  <si>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</si>
  <si>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</si>
  <si>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</si>
  <si>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</si>
  <si>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</si>
  <si>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</si>
  <si>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</si>
  <si>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</si>
  <si>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</si>
  <si>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</si>
  <si>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</si>
  <si>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</si>
  <si>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</si>
  <si>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</si>
  <si>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</si>
  <si>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</si>
  <si>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</si>
  <si>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</si>
  <si>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</si>
  <si>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</si>
  <si>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</si>
  <si>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</si>
  <si>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</si>
  <si>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</si>
  <si>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</si>
  <si>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</si>
  <si>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</si>
  <si>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</si>
  <si>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</si>
  <si>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</si>
  <si>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</si>
  <si>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</si>
  <si>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</si>
  <si>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</si>
  <si>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</si>
  <si>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</si>
  <si>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</si>
  <si>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</si>
  <si>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</si>
  <si>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</si>
  <si>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</si>
  <si>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</si>
  <si>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</si>
  <si>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</si>
  <si>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</si>
  <si>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01/02/21 - VENCIMENTO 08/02/21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</si>
</sst>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26" sqref="C2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1246616.0000000002</v>
      </c>
      <c r="C6" s="10">
        <v>1168557.04</v>
      </c>
      <c r="D6" s="10">
        <v>1367870.8599999999</v>
      </c>
      <c r="E6" s="10">
        <v>820682.25</v>
      </c>
      <c r="F6" s="10">
        <v>879535.5999999999</v>
      </c>
      <c r="G6" s="10">
        <v>931926.4599999998</v>
      </c>
      <c r="H6" s="10">
        <v>854130.95</v>
      </c>
      <c r="I6" s="10">
        <v>1187080.61</v>
      </c>
      <c r="J6" s="10">
        <v>429646.5400000001</v>
      </c>
      <c r="K6" s="10">
        <f>SUM(B6:J6)</f>
        <v>8886046.31</v>
      </c>
      <c r="Q6"/>
      <c r="R6"/>
    </row>
    <row r="7" spans="1:18" ht="27" customHeight="1">
      <c r="A7" s="2" t="s">
        <v>4</v>
      </c>
      <c r="B7" s="19">
        <v>-136704.81</v>
      </c>
      <c r="C7" s="19">
        <v>-81562.65</v>
      </c>
      <c r="D7" s="19">
        <v>-123021.77</v>
      </c>
      <c r="E7" s="19">
        <v>-110281.51000000001</v>
      </c>
      <c r="F7" s="19">
        <v>-55453.2</v>
      </c>
      <c r="G7" s="19">
        <v>-89366.85</v>
      </c>
      <c r="H7" s="19">
        <v>-47471.18</v>
      </c>
      <c r="I7" s="19">
        <v>-97741.06</v>
      </c>
      <c r="J7" s="19">
        <v>-26075.15</v>
      </c>
      <c r="K7" s="8">
        <f>SUM(B7:J7)</f>
        <v>-767678.18</v>
      </c>
      <c r="Q7"/>
      <c r="R7"/>
    </row>
    <row r="8" spans="1:11" ht="27" customHeight="1">
      <c r="A8" s="6" t="s">
        <v>5</v>
      </c>
      <c r="B8" s="7">
        <f>B6+B7</f>
        <v>1109911.1900000002</v>
      </c>
      <c r="C8" s="7">
        <f aca="true" t="shared" si="0" ref="C8:J8">C6+C7</f>
        <v>1086994.3900000001</v>
      </c>
      <c r="D8" s="7">
        <f t="shared" si="0"/>
        <v>1244849.0899999999</v>
      </c>
      <c r="E8" s="7">
        <f t="shared" si="0"/>
        <v>710400.74</v>
      </c>
      <c r="F8" s="7">
        <f t="shared" si="0"/>
        <v>824082.3999999999</v>
      </c>
      <c r="G8" s="7">
        <f t="shared" si="0"/>
        <v>842559.6099999999</v>
      </c>
      <c r="H8" s="7">
        <f t="shared" si="0"/>
        <v>806659.7699999999</v>
      </c>
      <c r="I8" s="7">
        <f t="shared" si="0"/>
        <v>1089339.55</v>
      </c>
      <c r="J8" s="7">
        <f t="shared" si="0"/>
        <v>403571.3900000001</v>
      </c>
      <c r="K8" s="7">
        <f>+K7+K6</f>
        <v>8118368.130000001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472782.4</v>
      </c>
      <c r="C13" s="10">
        <v>371778.48000000004</v>
      </c>
      <c r="D13" s="10">
        <v>1235552.5299999998</v>
      </c>
      <c r="E13" s="10">
        <v>984312.6700000002</v>
      </c>
      <c r="F13" s="10">
        <v>1060484.29</v>
      </c>
      <c r="G13" s="10">
        <v>590663.57</v>
      </c>
      <c r="H13" s="10">
        <v>328543.64999999997</v>
      </c>
      <c r="I13" s="10">
        <v>450925.23</v>
      </c>
      <c r="J13" s="10">
        <v>499641.15</v>
      </c>
      <c r="K13" s="10">
        <v>626378.63</v>
      </c>
      <c r="L13" s="10">
        <f>SUM(B13:K13)</f>
        <v>6621062.600000001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-44023.369999999995</v>
      </c>
      <c r="C14" s="8">
        <v>-26870.8</v>
      </c>
      <c r="D14" s="8">
        <v>-74527.2</v>
      </c>
      <c r="E14" s="8">
        <v>-67405.99</v>
      </c>
      <c r="F14" s="8">
        <v>-58260.4</v>
      </c>
      <c r="G14" s="8">
        <v>-36053.6</v>
      </c>
      <c r="H14" s="8">
        <v>-25652.95</v>
      </c>
      <c r="I14" s="8">
        <v>-33579.03</v>
      </c>
      <c r="J14" s="8">
        <v>-21639.2</v>
      </c>
      <c r="K14" s="8">
        <v>-46037.2</v>
      </c>
      <c r="L14" s="8">
        <f>SUM(B14:K14)</f>
        <v>-434049.74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428759.03</v>
      </c>
      <c r="C15" s="7">
        <f aca="true" t="shared" si="1" ref="C15:K15">C13+C14</f>
        <v>344907.68000000005</v>
      </c>
      <c r="D15" s="7">
        <f t="shared" si="1"/>
        <v>1161025.3299999998</v>
      </c>
      <c r="E15" s="7">
        <f t="shared" si="1"/>
        <v>916906.6800000002</v>
      </c>
      <c r="F15" s="7">
        <f t="shared" si="1"/>
        <v>1002223.89</v>
      </c>
      <c r="G15" s="7">
        <f t="shared" si="1"/>
        <v>554609.97</v>
      </c>
      <c r="H15" s="7">
        <f t="shared" si="1"/>
        <v>302890.69999999995</v>
      </c>
      <c r="I15" s="7">
        <f t="shared" si="1"/>
        <v>417346.19999999995</v>
      </c>
      <c r="J15" s="7">
        <f t="shared" si="1"/>
        <v>478001.95</v>
      </c>
      <c r="K15" s="7">
        <f t="shared" si="1"/>
        <v>580341.43</v>
      </c>
      <c r="L15" s="7">
        <f>+L13+L14</f>
        <v>6187012.86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1032884.8900000001</v>
      </c>
      <c r="C20" s="10">
        <v>754369.8199999998</v>
      </c>
      <c r="D20" s="10">
        <v>672498.8899999998</v>
      </c>
      <c r="E20" s="10">
        <v>200399.45</v>
      </c>
      <c r="F20" s="10">
        <v>683683.6799999999</v>
      </c>
      <c r="G20" s="10">
        <v>967526.43</v>
      </c>
      <c r="H20" s="10">
        <v>210062.59000000003</v>
      </c>
      <c r="I20" s="10">
        <v>753074.19</v>
      </c>
      <c r="J20" s="10">
        <v>647956.94</v>
      </c>
      <c r="K20" s="10">
        <v>856556.8899999999</v>
      </c>
      <c r="L20" s="10">
        <v>801846.09</v>
      </c>
      <c r="M20" s="10">
        <v>445330.19999999995</v>
      </c>
      <c r="N20" s="10">
        <v>249976.23000000004</v>
      </c>
      <c r="O20" s="10">
        <f>SUM(B20:N20)</f>
        <v>8276166.289999999</v>
      </c>
    </row>
    <row r="21" spans="1:15" ht="27" customHeight="1">
      <c r="A21" s="2" t="s">
        <v>4</v>
      </c>
      <c r="B21" s="8">
        <v>-61538.4</v>
      </c>
      <c r="C21" s="8">
        <v>-58718</v>
      </c>
      <c r="D21" s="8">
        <v>-52946.909999999996</v>
      </c>
      <c r="E21" s="8">
        <v>-9174</v>
      </c>
      <c r="F21" s="8">
        <v>-33470.8</v>
      </c>
      <c r="G21" s="8">
        <v>-53037.6</v>
      </c>
      <c r="H21" s="8">
        <v>-12381.880000000001</v>
      </c>
      <c r="I21" s="8">
        <v>-59774</v>
      </c>
      <c r="J21" s="8">
        <v>-46046</v>
      </c>
      <c r="K21" s="8">
        <v>-41153.2</v>
      </c>
      <c r="L21" s="8">
        <v>-35736.8</v>
      </c>
      <c r="M21" s="8">
        <v>-19267.6</v>
      </c>
      <c r="N21" s="8">
        <v>-16368</v>
      </c>
      <c r="O21" s="8">
        <f>SUM(B21:N21)</f>
        <v>-499613.18999999994</v>
      </c>
    </row>
    <row r="22" spans="1:15" ht="27" customHeight="1">
      <c r="A22" s="6" t="s">
        <v>5</v>
      </c>
      <c r="B22" s="7">
        <f>+B20+B21</f>
        <v>971346.4900000001</v>
      </c>
      <c r="C22" s="7">
        <f>+C20+C21</f>
        <v>695651.8199999998</v>
      </c>
      <c r="D22" s="7">
        <f aca="true" t="shared" si="2" ref="D22:O22">+D20+D21</f>
        <v>619551.9799999997</v>
      </c>
      <c r="E22" s="7">
        <f t="shared" si="2"/>
        <v>191225.45</v>
      </c>
      <c r="F22" s="7">
        <f t="shared" si="2"/>
        <v>650212.8799999999</v>
      </c>
      <c r="G22" s="7">
        <f t="shared" si="2"/>
        <v>914488.8300000001</v>
      </c>
      <c r="H22" s="7">
        <f t="shared" si="2"/>
        <v>197680.71000000002</v>
      </c>
      <c r="I22" s="7">
        <f t="shared" si="2"/>
        <v>693300.19</v>
      </c>
      <c r="J22" s="7">
        <f t="shared" si="2"/>
        <v>601910.94</v>
      </c>
      <c r="K22" s="7">
        <f t="shared" si="2"/>
        <v>815403.69</v>
      </c>
      <c r="L22" s="7">
        <f t="shared" si="2"/>
        <v>766109.2899999999</v>
      </c>
      <c r="M22" s="7">
        <f t="shared" si="2"/>
        <v>426062.6</v>
      </c>
      <c r="N22" s="7">
        <f t="shared" si="2"/>
        <v>233608.23000000004</v>
      </c>
      <c r="O22" s="7">
        <f t="shared" si="2"/>
        <v>7776553.1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2021-02-05T19:08:38Z</dcterms:modified>
  <cp:category/>
  <cp:version/>
  <cp:contentType/>
  <cp:contentStatus/>
</cp:coreProperties>
</file>