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<sst xmlns="http://schemas.openxmlformats.org/spreadsheetml/2006/main" count="81" uniqueCount="63">
  <si>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</si>
  <si>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</si>
  <si>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</si>
  <si>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</si>
  <si>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</si>
  <si>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</si>
  <si>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</si>
  <si>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</si>
  <si>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</si>
  <si>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</si>
  <si>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</si>
  <si>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</si>
  <si>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</si>
  <si>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</si>
  <si>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</si>
  <si>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</si>
  <si>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</si>
  <si>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</si>
  <si>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</si>
  <si>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</si>
  <si>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</si>
  <si>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</si>
  <si>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</si>
  <si>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</si>
  <si>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</si>
  <si>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</si>
  <si>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</si>
  <si>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</si>
  <si>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</si>
  <si>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</si>
  <si>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</si>
  <si>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</si>
  <si>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</si>
  <si>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</si>
  <si>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</si>
  <si>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</si>
  <si>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</si>
  <si>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</si>
  <si>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</si>
  <si>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</si>
  <si>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</si>
  <si>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</si>
  <si>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</si>
  <si>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</si>
  <si>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</si>
  <si>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</si>
  <si>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</si>
  <si>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</si>
  <si>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</si>
  <si>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</si>
  <si>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</si>
  <si>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</si>
  <si>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</si>
  <si>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</si>
  <si>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</si>
  <si>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</si>
  <si>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</si>
  <si>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</si>
  <si>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</si>
  <si>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</si>
  <si>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</si>
  <si>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</si>
  <si>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31/12/21 - VENCIMENTO 07/01/22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</si>
</sst>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90" zoomScaleNormal="9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764376.6399999999</v>
      </c>
      <c r="C6" s="10">
        <v>719785.73</v>
      </c>
      <c r="D6" s="10">
        <v>920931.87</v>
      </c>
      <c r="E6" s="10">
        <v>512435.44</v>
      </c>
      <c r="F6" s="10">
        <v>591314.1999999998</v>
      </c>
      <c r="G6" s="10">
        <v>669544.39</v>
      </c>
      <c r="H6" s="10">
        <v>608637.92</v>
      </c>
      <c r="I6" s="10">
        <v>751162.41</v>
      </c>
      <c r="J6" s="10">
        <v>256653.49</v>
      </c>
      <c r="K6" s="10">
        <f>SUM(B6:J6)</f>
        <v>5794842.09</v>
      </c>
      <c r="Q6"/>
      <c r="R6"/>
    </row>
    <row r="7" spans="1:18" ht="27" customHeight="1">
      <c r="A7" s="2" t="s">
        <v>4</v>
      </c>
      <c r="B7" s="19">
        <v>-47043.05</v>
      </c>
      <c r="C7" s="19">
        <v>-49198.23</v>
      </c>
      <c r="D7" s="19">
        <v>-79961.08</v>
      </c>
      <c r="E7" s="19">
        <v>-29022.2</v>
      </c>
      <c r="F7" s="19">
        <v>-36285.6</v>
      </c>
      <c r="G7" s="19">
        <v>-27423</v>
      </c>
      <c r="H7" s="19">
        <v>-28089.550000000003</v>
      </c>
      <c r="I7" s="19">
        <v>-46328.21</v>
      </c>
      <c r="J7" s="19">
        <v>-12841.06</v>
      </c>
      <c r="K7" s="8">
        <f>SUM(B7:J7)</f>
        <v>-356191.98000000004</v>
      </c>
      <c r="Q7"/>
      <c r="R7"/>
    </row>
    <row r="8" spans="1:11" ht="27" customHeight="1">
      <c r="A8" s="6" t="s">
        <v>5</v>
      </c>
      <c r="B8" s="7">
        <f>B6+B7</f>
        <v>717333.5899999999</v>
      </c>
      <c r="C8" s="7">
        <f aca="true" t="shared" si="0" ref="C8:J8">C6+C7</f>
        <v>670587.5</v>
      </c>
      <c r="D8" s="7">
        <f t="shared" si="0"/>
        <v>840970.79</v>
      </c>
      <c r="E8" s="7">
        <f t="shared" si="0"/>
        <v>483413.24</v>
      </c>
      <c r="F8" s="7">
        <f t="shared" si="0"/>
        <v>555028.5999999999</v>
      </c>
      <c r="G8" s="7">
        <f t="shared" si="0"/>
        <v>642121.39</v>
      </c>
      <c r="H8" s="7">
        <f t="shared" si="0"/>
        <v>580548.37</v>
      </c>
      <c r="I8" s="7">
        <f t="shared" si="0"/>
        <v>704834.2000000001</v>
      </c>
      <c r="J8" s="7">
        <f t="shared" si="0"/>
        <v>243812.43</v>
      </c>
      <c r="K8" s="7">
        <f>+K7+K6</f>
        <v>5438650.109999999</v>
      </c>
    </row>
    <row r="9" ht="36" customHeight="1"/>
    <row r="10" ht="36" customHeight="1"/>
    <row r="11" spans="1:15" ht="60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284316.5</v>
      </c>
      <c r="C13" s="10">
        <v>241841.13</v>
      </c>
      <c r="D13" s="10">
        <v>808753.6100000001</v>
      </c>
      <c r="E13" s="10">
        <v>664841.54</v>
      </c>
      <c r="F13" s="10">
        <v>750942.83</v>
      </c>
      <c r="G13" s="10">
        <v>375046.18999999994</v>
      </c>
      <c r="H13" s="10">
        <v>225961.28</v>
      </c>
      <c r="I13" s="10">
        <v>299752.51</v>
      </c>
      <c r="J13" s="10">
        <v>301834.38</v>
      </c>
      <c r="K13" s="10">
        <v>454795.75999999995</v>
      </c>
      <c r="L13" s="10">
        <f>SUM(B13:K13)</f>
        <v>4408085.7299999995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-35071.17</v>
      </c>
      <c r="C14" s="8">
        <v>-19201.82</v>
      </c>
      <c r="D14" s="8">
        <v>-59359.46000000001</v>
      </c>
      <c r="E14" s="8">
        <v>-50539.369999999995</v>
      </c>
      <c r="F14" s="8">
        <v>-48699.810000000005</v>
      </c>
      <c r="G14" s="8">
        <v>-23300.649999999998</v>
      </c>
      <c r="H14" s="8">
        <v>-20218.480000000003</v>
      </c>
      <c r="I14" s="8">
        <v>-15715.46</v>
      </c>
      <c r="J14" s="8">
        <v>-12133.27</v>
      </c>
      <c r="K14" s="8">
        <v>-34312.56</v>
      </c>
      <c r="L14" s="8">
        <f>SUM(B14:K14)</f>
        <v>-318552.05000000005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249245.33000000002</v>
      </c>
      <c r="C15" s="7">
        <f aca="true" t="shared" si="1" ref="C15:K15">C13+C14</f>
        <v>222639.31</v>
      </c>
      <c r="D15" s="7">
        <f t="shared" si="1"/>
        <v>749394.1500000001</v>
      </c>
      <c r="E15" s="7">
        <f t="shared" si="1"/>
        <v>614302.17</v>
      </c>
      <c r="F15" s="7">
        <f t="shared" si="1"/>
        <v>702243.0199999999</v>
      </c>
      <c r="G15" s="7">
        <f t="shared" si="1"/>
        <v>351745.5399999999</v>
      </c>
      <c r="H15" s="7">
        <f t="shared" si="1"/>
        <v>205742.8</v>
      </c>
      <c r="I15" s="7">
        <f t="shared" si="1"/>
        <v>284037.05</v>
      </c>
      <c r="J15" s="7">
        <f t="shared" si="1"/>
        <v>289701.11</v>
      </c>
      <c r="K15" s="7">
        <f t="shared" si="1"/>
        <v>420483.19999999995</v>
      </c>
      <c r="L15" s="7">
        <f>+L13+L14</f>
        <v>4089533.6799999997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839413.8500000001</v>
      </c>
      <c r="C20" s="10">
        <v>577488.4299999999</v>
      </c>
      <c r="D20" s="10">
        <v>526251.59</v>
      </c>
      <c r="E20" s="10">
        <v>152786.49000000002</v>
      </c>
      <c r="F20" s="10">
        <v>540927.6900000001</v>
      </c>
      <c r="G20" s="10">
        <v>714682.7199999999</v>
      </c>
      <c r="H20" s="10">
        <v>145051.43</v>
      </c>
      <c r="I20" s="10">
        <v>562041.9299999999</v>
      </c>
      <c r="J20" s="10">
        <v>551864.2599999998</v>
      </c>
      <c r="K20" s="10">
        <v>712621.5599999999</v>
      </c>
      <c r="L20" s="10">
        <v>640688.5599999998</v>
      </c>
      <c r="M20" s="10">
        <v>343052.07000000007</v>
      </c>
      <c r="N20" s="10">
        <v>170828.97999999995</v>
      </c>
      <c r="O20" s="10">
        <f>SUM(B20:N20)</f>
        <v>6477699.559999999</v>
      </c>
    </row>
    <row r="21" spans="1:15" ht="27" customHeight="1">
      <c r="A21" s="2" t="s">
        <v>4</v>
      </c>
      <c r="B21" s="8">
        <v>-60792.71</v>
      </c>
      <c r="C21" s="8">
        <v>-48981.12</v>
      </c>
      <c r="D21" s="8">
        <v>-60581.96</v>
      </c>
      <c r="E21" s="8">
        <v>-7664.87</v>
      </c>
      <c r="F21" s="8">
        <v>-47750.47</v>
      </c>
      <c r="G21" s="8">
        <v>-37747.729999999996</v>
      </c>
      <c r="H21" s="8">
        <v>-13799.09</v>
      </c>
      <c r="I21" s="8">
        <v>-63532.100000000006</v>
      </c>
      <c r="J21" s="8">
        <v>-38606.25</v>
      </c>
      <c r="K21" s="8">
        <v>-44968.42999999999</v>
      </c>
      <c r="L21" s="8">
        <v>-30976.25</v>
      </c>
      <c r="M21" s="8">
        <v>-13749.51</v>
      </c>
      <c r="N21" s="8">
        <v>-11907.35</v>
      </c>
      <c r="O21" s="8">
        <f>SUM(B21:N21)</f>
        <v>-481057.84</v>
      </c>
    </row>
    <row r="22" spans="1:15" ht="27" customHeight="1">
      <c r="A22" s="6" t="s">
        <v>5</v>
      </c>
      <c r="B22" s="7">
        <f>+B20+B21</f>
        <v>778621.1400000001</v>
      </c>
      <c r="C22" s="7">
        <f>+C20+C21</f>
        <v>528507.3099999999</v>
      </c>
      <c r="D22" s="7">
        <f aca="true" t="shared" si="2" ref="D22:O22">+D20+D21</f>
        <v>465669.62999999995</v>
      </c>
      <c r="E22" s="7">
        <f t="shared" si="2"/>
        <v>145121.62000000002</v>
      </c>
      <c r="F22" s="7">
        <f t="shared" si="2"/>
        <v>493177.2200000001</v>
      </c>
      <c r="G22" s="7">
        <f t="shared" si="2"/>
        <v>676934.9899999999</v>
      </c>
      <c r="H22" s="7">
        <f t="shared" si="2"/>
        <v>131252.34</v>
      </c>
      <c r="I22" s="7">
        <f t="shared" si="2"/>
        <v>498509.82999999996</v>
      </c>
      <c r="J22" s="7">
        <f t="shared" si="2"/>
        <v>513258.0099999998</v>
      </c>
      <c r="K22" s="7">
        <f t="shared" si="2"/>
        <v>667653.1299999999</v>
      </c>
      <c r="L22" s="7">
        <f t="shared" si="2"/>
        <v>609712.3099999998</v>
      </c>
      <c r="M22" s="7">
        <f t="shared" si="2"/>
        <v>329302.56000000006</v>
      </c>
      <c r="N22" s="7">
        <f t="shared" si="2"/>
        <v>158921.62999999995</v>
      </c>
      <c r="O22" s="7">
        <f t="shared" si="2"/>
        <v>5996641.719999999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2022-01-10T11:25:32Z</dcterms:modified>
  <cp:category/>
  <cp:version/>
  <cp:contentType/>
  <cp:contentStatus/>
</cp:coreProperties>
</file>