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<sst xmlns="http://schemas.openxmlformats.org/spreadsheetml/2006/main" count="81" uniqueCount="63">
  <si>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</si>
  <si>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</si>
  <si>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</si>
  <si>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</si>
  <si>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</si>
  <si>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</si>
  <si>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</si>
  <si>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</si>
  <si>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</si>
  <si>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</si>
  <si>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</si>
  <si>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</si>
  <si>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</si>
  <si>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</si>
  <si>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</si>
  <si>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</si>
  <si>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</si>
  <si>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</si>
  <si>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</si>
  <si>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</si>
  <si>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</si>
  <si>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</si>
  <si>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</si>
  <si>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</si>
  <si>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</si>
  <si>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</si>
  <si>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</si>
  <si>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</si>
  <si>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</si>
  <si>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</si>
  <si>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</si>
  <si>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</si>
  <si>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</si>
  <si>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</si>
  <si>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</si>
  <si>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</si>
  <si>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</si>
  <si>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</si>
  <si>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</si>
  <si>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</si>
  <si>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</si>
  <si>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</si>
  <si>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</si>
  <si>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</si>
  <si>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</si>
  <si>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</si>
  <si>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</si>
  <si>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</si>
  <si>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</si>
  <si>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</si>
  <si>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</si>
  <si>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</si>
  <si>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</si>
  <si>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</si>
  <si>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</si>
  <si>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</si>
  <si>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</si>
  <si>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</si>
  <si>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</si>
  <si>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</si>
  <si>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</si>
  <si>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</si>
  <si>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30/12/21 - VENCIMENTO 07/01/22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</si>
</sst>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90" zoomScaleNormal="9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1462743.5499999998</v>
      </c>
      <c r="C6" s="10">
        <v>1387954.5999999999</v>
      </c>
      <c r="D6" s="10">
        <v>1582739.8199999998</v>
      </c>
      <c r="E6" s="10">
        <v>978292.87</v>
      </c>
      <c r="F6" s="10">
        <v>1024621.18</v>
      </c>
      <c r="G6" s="10">
        <v>1082687.46</v>
      </c>
      <c r="H6" s="10">
        <v>1013631.97</v>
      </c>
      <c r="I6" s="10">
        <v>1399603.98</v>
      </c>
      <c r="J6" s="10">
        <v>543392.7599999999</v>
      </c>
      <c r="K6" s="10">
        <f>SUM(B6:J6)</f>
        <v>10475668.19</v>
      </c>
      <c r="Q6"/>
      <c r="R6"/>
    </row>
    <row r="7" spans="1:18" ht="27" customHeight="1">
      <c r="A7" s="2" t="s">
        <v>4</v>
      </c>
      <c r="B7" s="19">
        <v>-139705.88</v>
      </c>
      <c r="C7" s="19">
        <v>-86403.56</v>
      </c>
      <c r="D7" s="19">
        <v>-146856.02</v>
      </c>
      <c r="E7" s="19">
        <v>-133341.08000000002</v>
      </c>
      <c r="F7" s="19">
        <v>-69201.78</v>
      </c>
      <c r="G7" s="19">
        <v>-154624.7</v>
      </c>
      <c r="H7" s="19">
        <v>-68283.33</v>
      </c>
      <c r="I7" s="19">
        <v>-103419.19</v>
      </c>
      <c r="J7" s="19">
        <v>-29166.21</v>
      </c>
      <c r="K7" s="8">
        <f>SUM(B7:J7)</f>
        <v>-931001.75</v>
      </c>
      <c r="Q7"/>
      <c r="R7"/>
    </row>
    <row r="8" spans="1:11" ht="27" customHeight="1">
      <c r="A8" s="6" t="s">
        <v>5</v>
      </c>
      <c r="B8" s="7">
        <f>B6+B7</f>
        <v>1323037.67</v>
      </c>
      <c r="C8" s="7">
        <f aca="true" t="shared" si="0" ref="C8:J8">C6+C7</f>
        <v>1301551.0399999998</v>
      </c>
      <c r="D8" s="7">
        <f t="shared" si="0"/>
        <v>1435883.7999999998</v>
      </c>
      <c r="E8" s="7">
        <f t="shared" si="0"/>
        <v>844951.79</v>
      </c>
      <c r="F8" s="7">
        <f t="shared" si="0"/>
        <v>955419.4</v>
      </c>
      <c r="G8" s="7">
        <f t="shared" si="0"/>
        <v>928062.76</v>
      </c>
      <c r="H8" s="7">
        <f t="shared" si="0"/>
        <v>945348.64</v>
      </c>
      <c r="I8" s="7">
        <f t="shared" si="0"/>
        <v>1296184.79</v>
      </c>
      <c r="J8" s="7">
        <f t="shared" si="0"/>
        <v>514226.5499999999</v>
      </c>
      <c r="K8" s="7">
        <f>+K7+K6</f>
        <v>9544666.44</v>
      </c>
    </row>
    <row r="9" ht="36" customHeight="1"/>
    <row r="10" ht="36" customHeight="1"/>
    <row r="11" spans="1:15" ht="60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566129.38</v>
      </c>
      <c r="C13" s="10">
        <v>434178.7</v>
      </c>
      <c r="D13" s="10">
        <v>1381079.22</v>
      </c>
      <c r="E13" s="10">
        <v>1126329.65</v>
      </c>
      <c r="F13" s="10">
        <v>1196150.6199999999</v>
      </c>
      <c r="G13" s="10">
        <v>699521.1699999999</v>
      </c>
      <c r="H13" s="10">
        <v>396164.89999999997</v>
      </c>
      <c r="I13" s="10">
        <v>516163.87</v>
      </c>
      <c r="J13" s="10">
        <v>649103.9800000001</v>
      </c>
      <c r="K13" s="10">
        <v>734923.98</v>
      </c>
      <c r="L13" s="10">
        <f>SUM(B13:K13)</f>
        <v>7699745.470000001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-448077.74</v>
      </c>
      <c r="C14" s="8">
        <v>-34746.490000000005</v>
      </c>
      <c r="D14" s="8">
        <v>-90591</v>
      </c>
      <c r="E14" s="8">
        <v>-85613.95000000001</v>
      </c>
      <c r="F14" s="8">
        <v>-69283.82</v>
      </c>
      <c r="G14" s="8">
        <v>-66068.96</v>
      </c>
      <c r="H14" s="8">
        <v>-29072.08</v>
      </c>
      <c r="I14" s="8">
        <v>-40165.95</v>
      </c>
      <c r="J14" s="8">
        <v>-27590.02</v>
      </c>
      <c r="K14" s="8">
        <v>-51891.25</v>
      </c>
      <c r="L14" s="8">
        <f>SUM(B14:K14)</f>
        <v>-943101.2599999999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118051.64000000001</v>
      </c>
      <c r="C15" s="7">
        <f aca="true" t="shared" si="1" ref="C15:K15">C13+C14</f>
        <v>399432.21</v>
      </c>
      <c r="D15" s="7">
        <f t="shared" si="1"/>
        <v>1290488.22</v>
      </c>
      <c r="E15" s="7">
        <f t="shared" si="1"/>
        <v>1040715.7</v>
      </c>
      <c r="F15" s="7">
        <f t="shared" si="1"/>
        <v>1126866.7999999998</v>
      </c>
      <c r="G15" s="7">
        <f t="shared" si="1"/>
        <v>633452.21</v>
      </c>
      <c r="H15" s="7">
        <f t="shared" si="1"/>
        <v>367092.81999999995</v>
      </c>
      <c r="I15" s="7">
        <f t="shared" si="1"/>
        <v>475997.92</v>
      </c>
      <c r="J15" s="7">
        <f t="shared" si="1"/>
        <v>621513.9600000001</v>
      </c>
      <c r="K15" s="7">
        <f t="shared" si="1"/>
        <v>683032.73</v>
      </c>
      <c r="L15" s="7">
        <f>+L13+L14</f>
        <v>6756644.210000001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1216192.76</v>
      </c>
      <c r="C20" s="10">
        <v>909017.27</v>
      </c>
      <c r="D20" s="10">
        <v>790526.57</v>
      </c>
      <c r="E20" s="10">
        <v>232157.83000000005</v>
      </c>
      <c r="F20" s="10">
        <v>839942.51</v>
      </c>
      <c r="G20" s="10">
        <v>1198006.9999999998</v>
      </c>
      <c r="H20" s="10">
        <v>228576.86</v>
      </c>
      <c r="I20" s="10">
        <v>904060.4299999999</v>
      </c>
      <c r="J20" s="10">
        <v>757537.61</v>
      </c>
      <c r="K20" s="10">
        <v>1024582.1599999999</v>
      </c>
      <c r="L20" s="10">
        <v>925422.39</v>
      </c>
      <c r="M20" s="10">
        <v>518657.9</v>
      </c>
      <c r="N20" s="10">
        <v>283618.19000000006</v>
      </c>
      <c r="O20" s="10">
        <f>SUM(B20:N20)</f>
        <v>9828299.48</v>
      </c>
    </row>
    <row r="21" spans="1:15" ht="27" customHeight="1">
      <c r="A21" s="2" t="s">
        <v>4</v>
      </c>
      <c r="B21" s="8">
        <v>-85795.55</v>
      </c>
      <c r="C21" s="8">
        <v>-78607.81999999999</v>
      </c>
      <c r="D21" s="8">
        <v>-79973.65</v>
      </c>
      <c r="E21" s="8">
        <v>-21279.54</v>
      </c>
      <c r="F21" s="8">
        <v>-63591.42</v>
      </c>
      <c r="G21" s="8">
        <v>-80705.13</v>
      </c>
      <c r="H21" s="8">
        <v>-21408.170000000002</v>
      </c>
      <c r="I21" s="8">
        <v>-90497.42</v>
      </c>
      <c r="J21" s="8">
        <v>-53403.85</v>
      </c>
      <c r="K21" s="8">
        <v>-89943.20999999999</v>
      </c>
      <c r="L21" s="8">
        <v>-65359.58</v>
      </c>
      <c r="M21" s="8">
        <v>-22535.14</v>
      </c>
      <c r="N21" s="8">
        <v>-21489.36</v>
      </c>
      <c r="O21" s="8">
        <f>SUM(B21:N21)</f>
        <v>-774589.8399999999</v>
      </c>
    </row>
    <row r="22" spans="1:15" ht="27" customHeight="1">
      <c r="A22" s="6" t="s">
        <v>5</v>
      </c>
      <c r="B22" s="7">
        <f>+B20+B21</f>
        <v>1130397.21</v>
      </c>
      <c r="C22" s="7">
        <f>+C20+C21</f>
        <v>830409.4500000001</v>
      </c>
      <c r="D22" s="7">
        <f aca="true" t="shared" si="2" ref="D22:O22">+D20+D21</f>
        <v>710552.9199999999</v>
      </c>
      <c r="E22" s="7">
        <f t="shared" si="2"/>
        <v>210878.29000000004</v>
      </c>
      <c r="F22" s="7">
        <f t="shared" si="2"/>
        <v>776351.09</v>
      </c>
      <c r="G22" s="7">
        <f t="shared" si="2"/>
        <v>1117301.8699999996</v>
      </c>
      <c r="H22" s="7">
        <f t="shared" si="2"/>
        <v>207168.68999999997</v>
      </c>
      <c r="I22" s="7">
        <f t="shared" si="2"/>
        <v>813563.0099999999</v>
      </c>
      <c r="J22" s="7">
        <f t="shared" si="2"/>
        <v>704133.76</v>
      </c>
      <c r="K22" s="7">
        <f t="shared" si="2"/>
        <v>934638.95</v>
      </c>
      <c r="L22" s="7">
        <f t="shared" si="2"/>
        <v>860062.81</v>
      </c>
      <c r="M22" s="7">
        <f t="shared" si="2"/>
        <v>496122.76</v>
      </c>
      <c r="N22" s="7">
        <f t="shared" si="2"/>
        <v>262128.83000000007</v>
      </c>
      <c r="O22" s="7">
        <f t="shared" si="2"/>
        <v>9053709.64</v>
      </c>
    </row>
    <row r="24" ht="14.25">
      <c r="O24" s="20"/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2022-01-10T11:23:23Z</dcterms:modified>
  <cp:category/>
  <cp:version/>
  <cp:contentType/>
  <cp:contentStatus/>
</cp:coreProperties>
</file>