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<sst xmlns="http://schemas.openxmlformats.org/spreadsheetml/2006/main" count="81" uniqueCount="63">
  <si>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</si>
  <si>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</si>
  <si>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</si>
  <si>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</si>
  <si>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</si>
  <si>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</si>
  <si>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</si>
  <si>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</si>
  <si>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</si>
  <si>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</si>
  <si>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</si>
  <si>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</si>
  <si>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</si>
  <si>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</si>
  <si>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</si>
  <si>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</si>
  <si>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</si>
  <si>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</si>
  <si>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</si>
  <si>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</si>
  <si>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</si>
  <si>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</si>
  <si>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</si>
  <si>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</si>
  <si>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</si>
  <si>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</si>
  <si>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</si>
  <si>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</si>
  <si>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</si>
  <si>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</si>
  <si>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</si>
  <si>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</si>
  <si>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</si>
  <si>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</si>
  <si>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</si>
  <si>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</si>
  <si>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</si>
  <si>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</si>
  <si>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</si>
  <si>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</si>
  <si>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</si>
  <si>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</si>
  <si>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</si>
  <si>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</si>
  <si>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</si>
  <si>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</si>
  <si>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</si>
  <si>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</si>
  <si>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</si>
  <si>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</si>
  <si>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</si>
  <si>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</si>
  <si>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</si>
  <si>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</si>
  <si>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</si>
  <si>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</si>
  <si>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</si>
  <si>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</si>
  <si>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</si>
  <si>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</si>
  <si>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</si>
  <si>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</si>
  <si>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28/12/21 - VENCIMENTO 05/01/22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</si>
</sst>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1196158.27</v>
      </c>
      <c r="C6" s="10">
        <v>1128012.51</v>
      </c>
      <c r="D6" s="10">
        <v>1324530.45</v>
      </c>
      <c r="E6" s="10">
        <v>805666.5700000001</v>
      </c>
      <c r="F6" s="10">
        <v>859537.5499999999</v>
      </c>
      <c r="G6" s="10">
        <v>930674.65</v>
      </c>
      <c r="H6" s="10">
        <v>856946.58</v>
      </c>
      <c r="I6" s="10">
        <v>1156467.03</v>
      </c>
      <c r="J6" s="10">
        <v>428334.34</v>
      </c>
      <c r="K6" s="10">
        <f>SUM(B6:J6)</f>
        <v>8686327.950000001</v>
      </c>
      <c r="Q6"/>
      <c r="R6"/>
    </row>
    <row r="7" spans="1:18" ht="27" customHeight="1">
      <c r="A7" s="2" t="s">
        <v>4</v>
      </c>
      <c r="B7" s="19">
        <v>-166371.33000000002</v>
      </c>
      <c r="C7" s="19">
        <v>-83726.20000000001</v>
      </c>
      <c r="D7" s="19">
        <v>-127230.07999999999</v>
      </c>
      <c r="E7" s="19">
        <v>-129861.56</v>
      </c>
      <c r="F7" s="19">
        <v>-56796.9</v>
      </c>
      <c r="G7" s="19">
        <v>-125049.73999999999</v>
      </c>
      <c r="H7" s="19">
        <v>-54876.149999999994</v>
      </c>
      <c r="I7" s="19">
        <v>-111793.79</v>
      </c>
      <c r="J7" s="19">
        <v>-28985.39</v>
      </c>
      <c r="K7" s="8">
        <f>SUM(B7:J7)</f>
        <v>-884691.14</v>
      </c>
      <c r="Q7"/>
      <c r="R7"/>
    </row>
    <row r="8" spans="1:11" ht="27" customHeight="1">
      <c r="A8" s="6" t="s">
        <v>5</v>
      </c>
      <c r="B8" s="7">
        <f>B6+B7</f>
        <v>1029786.94</v>
      </c>
      <c r="C8" s="7">
        <f aca="true" t="shared" si="0" ref="C8:J8">C6+C7</f>
        <v>1044286.31</v>
      </c>
      <c r="D8" s="7">
        <f t="shared" si="0"/>
        <v>1197300.3699999999</v>
      </c>
      <c r="E8" s="7">
        <f t="shared" si="0"/>
        <v>675805.01</v>
      </c>
      <c r="F8" s="7">
        <f t="shared" si="0"/>
        <v>802740.6499999999</v>
      </c>
      <c r="G8" s="7">
        <f t="shared" si="0"/>
        <v>805624.91</v>
      </c>
      <c r="H8" s="7">
        <f t="shared" si="0"/>
        <v>802070.4299999999</v>
      </c>
      <c r="I8" s="7">
        <f t="shared" si="0"/>
        <v>1044673.24</v>
      </c>
      <c r="J8" s="7">
        <f t="shared" si="0"/>
        <v>399348.95</v>
      </c>
      <c r="K8" s="7">
        <f>+K7+K6</f>
        <v>7801636.810000001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456301.23</v>
      </c>
      <c r="C13" s="10">
        <v>357824.83999999997</v>
      </c>
      <c r="D13" s="10">
        <v>1146761.2599999998</v>
      </c>
      <c r="E13" s="10">
        <v>942728.84</v>
      </c>
      <c r="F13" s="10">
        <v>1019533.08</v>
      </c>
      <c r="G13" s="10">
        <v>570183.22</v>
      </c>
      <c r="H13" s="10">
        <v>330172.81999999995</v>
      </c>
      <c r="I13" s="10">
        <v>431893.65</v>
      </c>
      <c r="J13" s="10">
        <v>508209.85</v>
      </c>
      <c r="K13" s="10">
        <v>625040.0999999999</v>
      </c>
      <c r="L13" s="10">
        <f>SUM(B13:K13)</f>
        <v>6388648.89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-43807.56</v>
      </c>
      <c r="C14" s="8">
        <v>-26951.86</v>
      </c>
      <c r="D14" s="8">
        <v>-82555.65000000001</v>
      </c>
      <c r="E14" s="8">
        <v>-64787.649999999994</v>
      </c>
      <c r="F14" s="8">
        <v>-59295.95</v>
      </c>
      <c r="G14" s="8">
        <v>-37033.56</v>
      </c>
      <c r="H14" s="8">
        <v>-27372.02</v>
      </c>
      <c r="I14" s="8">
        <v>-36117.200000000004</v>
      </c>
      <c r="J14" s="8">
        <v>-24071.39</v>
      </c>
      <c r="K14" s="8">
        <v>-48670.36</v>
      </c>
      <c r="L14" s="8">
        <f>SUM(B14:K14)</f>
        <v>-450663.2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412493.67</v>
      </c>
      <c r="C15" s="7">
        <f aca="true" t="shared" si="1" ref="C15:K15">C13+C14</f>
        <v>330872.98</v>
      </c>
      <c r="D15" s="7">
        <f t="shared" si="1"/>
        <v>1064205.6099999999</v>
      </c>
      <c r="E15" s="7">
        <f t="shared" si="1"/>
        <v>877941.19</v>
      </c>
      <c r="F15" s="7">
        <f t="shared" si="1"/>
        <v>960237.13</v>
      </c>
      <c r="G15" s="7">
        <f t="shared" si="1"/>
        <v>533149.6599999999</v>
      </c>
      <c r="H15" s="7">
        <f t="shared" si="1"/>
        <v>302800.79999999993</v>
      </c>
      <c r="I15" s="7">
        <f t="shared" si="1"/>
        <v>395776.45</v>
      </c>
      <c r="J15" s="7">
        <f t="shared" si="1"/>
        <v>484138.45999999996</v>
      </c>
      <c r="K15" s="7">
        <f t="shared" si="1"/>
        <v>576369.7399999999</v>
      </c>
      <c r="L15" s="7">
        <f>+L13+L14</f>
        <v>5937985.6899999995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1061836.15</v>
      </c>
      <c r="C20" s="10">
        <v>772205.0499999999</v>
      </c>
      <c r="D20" s="10">
        <v>662691.5499999998</v>
      </c>
      <c r="E20" s="10">
        <v>199903.32</v>
      </c>
      <c r="F20" s="10">
        <v>704917.63</v>
      </c>
      <c r="G20" s="10">
        <v>997963.6</v>
      </c>
      <c r="H20" s="10">
        <v>191996.53999999998</v>
      </c>
      <c r="I20" s="10">
        <v>772432.68</v>
      </c>
      <c r="J20" s="10">
        <v>667952.66</v>
      </c>
      <c r="K20" s="10">
        <v>892137.1899999998</v>
      </c>
      <c r="L20" s="10">
        <v>810241.55</v>
      </c>
      <c r="M20" s="10">
        <v>450490.2299999999</v>
      </c>
      <c r="N20" s="10">
        <v>235399.83</v>
      </c>
      <c r="O20" s="10">
        <f>SUM(B20:N20)</f>
        <v>8420167.979999997</v>
      </c>
    </row>
    <row r="21" spans="1:15" ht="27" customHeight="1">
      <c r="A21" s="2" t="s">
        <v>4</v>
      </c>
      <c r="B21" s="8">
        <v>-66409.8</v>
      </c>
      <c r="C21" s="8">
        <v>-62399.65</v>
      </c>
      <c r="D21" s="8">
        <v>-51032.35</v>
      </c>
      <c r="E21" s="8">
        <v>-9014.04</v>
      </c>
      <c r="F21" s="8">
        <v>-36472.36</v>
      </c>
      <c r="G21" s="8">
        <v>-51834.75</v>
      </c>
      <c r="H21" s="8">
        <v>-19457.01</v>
      </c>
      <c r="I21" s="8">
        <v>-60715.17</v>
      </c>
      <c r="J21" s="8">
        <v>-49544.4</v>
      </c>
      <c r="K21" s="8">
        <v>-45891.91</v>
      </c>
      <c r="L21" s="8">
        <v>-37416.689999999995</v>
      </c>
      <c r="M21" s="8">
        <v>-19520.969999999998</v>
      </c>
      <c r="N21" s="8">
        <v>-16991.579999999998</v>
      </c>
      <c r="O21" s="8">
        <f>SUM(B21:N21)</f>
        <v>-526700.68</v>
      </c>
    </row>
    <row r="22" spans="1:15" ht="27" customHeight="1">
      <c r="A22" s="6" t="s">
        <v>5</v>
      </c>
      <c r="B22" s="7">
        <f>+B20+B21</f>
        <v>995426.3499999999</v>
      </c>
      <c r="C22" s="7">
        <f>+C20+C21</f>
        <v>709805.3999999999</v>
      </c>
      <c r="D22" s="7">
        <f aca="true" t="shared" si="2" ref="D22:O22">+D20+D21</f>
        <v>611659.1999999998</v>
      </c>
      <c r="E22" s="7">
        <f t="shared" si="2"/>
        <v>190889.28</v>
      </c>
      <c r="F22" s="7">
        <f t="shared" si="2"/>
        <v>668445.27</v>
      </c>
      <c r="G22" s="7">
        <f t="shared" si="2"/>
        <v>946128.85</v>
      </c>
      <c r="H22" s="7">
        <f t="shared" si="2"/>
        <v>172539.52999999997</v>
      </c>
      <c r="I22" s="7">
        <f t="shared" si="2"/>
        <v>711717.51</v>
      </c>
      <c r="J22" s="7">
        <f t="shared" si="2"/>
        <v>618408.26</v>
      </c>
      <c r="K22" s="7">
        <f t="shared" si="2"/>
        <v>846245.2799999998</v>
      </c>
      <c r="L22" s="7">
        <f t="shared" si="2"/>
        <v>772824.8600000001</v>
      </c>
      <c r="M22" s="7">
        <f t="shared" si="2"/>
        <v>430969.25999999995</v>
      </c>
      <c r="N22" s="7">
        <f t="shared" si="2"/>
        <v>218408.25</v>
      </c>
      <c r="O22" s="7">
        <f t="shared" si="2"/>
        <v>7893467.299999997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2022-01-10T11:33:47Z</dcterms:modified>
  <cp:category/>
  <cp:version/>
  <cp:contentType/>
  <cp:contentStatus/>
</cp:coreProperties>
</file>