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<sst xmlns="http://schemas.openxmlformats.org/spreadsheetml/2006/main" count="81" uniqueCount="63">
  <si>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</si>
  <si>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</si>
  <si>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</si>
  <si>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</si>
  <si>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</si>
  <si>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</si>
  <si>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</si>
  <si>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</si>
  <si>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</si>
  <si>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</si>
  <si>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</si>
  <si>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</si>
  <si>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</si>
  <si>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</si>
  <si>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</si>
  <si>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</si>
  <si>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</si>
  <si>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</si>
  <si>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</si>
  <si>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</si>
  <si>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</si>
  <si>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</si>
  <si>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</si>
  <si>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</si>
  <si>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</si>
  <si>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</si>
  <si>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</si>
  <si>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</si>
  <si>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</si>
  <si>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</si>
  <si>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</si>
  <si>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</si>
  <si>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</si>
  <si>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</si>
  <si>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</si>
  <si>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</si>
  <si>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</si>
  <si>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</si>
  <si>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</si>
  <si>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</si>
  <si>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</si>
  <si>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</si>
  <si>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</si>
  <si>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</si>
  <si>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</si>
  <si>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</si>
  <si>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</si>
  <si>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</si>
  <si>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</si>
  <si>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</si>
  <si>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</si>
  <si>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</si>
  <si>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</si>
  <si>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</si>
  <si>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</si>
  <si>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</si>
  <si>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</si>
  <si>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</si>
  <si>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</si>
  <si>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</si>
  <si>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</si>
  <si>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</si>
  <si>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27/12/21 - VENCIMENTO 04/01/22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</si>
</sst>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1191064.7</v>
      </c>
      <c r="C6" s="10">
        <v>1121151.0399999998</v>
      </c>
      <c r="D6" s="10">
        <v>1322105.96</v>
      </c>
      <c r="E6" s="10">
        <v>801206.6599999999</v>
      </c>
      <c r="F6" s="10">
        <v>857753.34</v>
      </c>
      <c r="G6" s="10">
        <v>921095.24</v>
      </c>
      <c r="H6" s="10">
        <v>843357.05</v>
      </c>
      <c r="I6" s="10">
        <v>1152586.71</v>
      </c>
      <c r="J6" s="10">
        <v>425873.39999999997</v>
      </c>
      <c r="K6" s="10">
        <f>SUM(B6:J6)</f>
        <v>8636194.1</v>
      </c>
      <c r="Q6"/>
      <c r="R6"/>
    </row>
    <row r="7" spans="1:18" ht="27" customHeight="1">
      <c r="A7" s="2" t="s">
        <v>4</v>
      </c>
      <c r="B7" s="19">
        <v>-253669.66999999998</v>
      </c>
      <c r="C7" s="19">
        <v>-84066.41</v>
      </c>
      <c r="D7" s="19">
        <v>-151724.27999999997</v>
      </c>
      <c r="E7" s="19">
        <v>-192396.19999999998</v>
      </c>
      <c r="F7" s="19">
        <v>-58666.06</v>
      </c>
      <c r="G7" s="19">
        <v>-254415.22999999998</v>
      </c>
      <c r="H7" s="19">
        <v>-78015.8</v>
      </c>
      <c r="I7" s="19">
        <v>-143606.19</v>
      </c>
      <c r="J7" s="19">
        <v>-39212.56</v>
      </c>
      <c r="K7" s="8">
        <f>SUM(B7:J7)</f>
        <v>-1255772.4</v>
      </c>
      <c r="Q7"/>
      <c r="R7"/>
    </row>
    <row r="8" spans="1:11" ht="27" customHeight="1">
      <c r="A8" s="6" t="s">
        <v>5</v>
      </c>
      <c r="B8" s="7">
        <f>B6+B7</f>
        <v>937395.03</v>
      </c>
      <c r="C8" s="7">
        <f aca="true" t="shared" si="0" ref="C8:J8">C6+C7</f>
        <v>1037084.6299999998</v>
      </c>
      <c r="D8" s="7">
        <f t="shared" si="0"/>
        <v>1170381.68</v>
      </c>
      <c r="E8" s="7">
        <f t="shared" si="0"/>
        <v>608810.46</v>
      </c>
      <c r="F8" s="7">
        <f t="shared" si="0"/>
        <v>799087.28</v>
      </c>
      <c r="G8" s="7">
        <f t="shared" si="0"/>
        <v>666680.01</v>
      </c>
      <c r="H8" s="7">
        <f t="shared" si="0"/>
        <v>765341.25</v>
      </c>
      <c r="I8" s="7">
        <f t="shared" si="0"/>
        <v>1008980.52</v>
      </c>
      <c r="J8" s="7">
        <f t="shared" si="0"/>
        <v>386660.83999999997</v>
      </c>
      <c r="K8" s="7">
        <f>+K7+K6</f>
        <v>7380421.699999999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455516.8599999999</v>
      </c>
      <c r="C13" s="10">
        <v>355480.11</v>
      </c>
      <c r="D13" s="10">
        <v>1140332.6600000001</v>
      </c>
      <c r="E13" s="10">
        <v>932723.2599999999</v>
      </c>
      <c r="F13" s="10">
        <v>1012966.13</v>
      </c>
      <c r="G13" s="10">
        <v>567739.0499999999</v>
      </c>
      <c r="H13" s="10">
        <v>326913.13</v>
      </c>
      <c r="I13" s="10">
        <v>427199.67</v>
      </c>
      <c r="J13" s="10">
        <v>505314.49</v>
      </c>
      <c r="K13" s="10">
        <v>624854.28</v>
      </c>
      <c r="L13" s="10">
        <f>SUM(B13:K13)</f>
        <v>6349039.640000001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-45476.95</v>
      </c>
      <c r="C14" s="8">
        <v>-28823.65</v>
      </c>
      <c r="D14" s="8">
        <v>-87520.64</v>
      </c>
      <c r="E14" s="8">
        <v>-70312.26000000001</v>
      </c>
      <c r="F14" s="8">
        <v>-63904.53999999999</v>
      </c>
      <c r="G14" s="8">
        <v>-38465.329999999994</v>
      </c>
      <c r="H14" s="8">
        <v>-27090.42</v>
      </c>
      <c r="I14" s="8">
        <v>-51623.35</v>
      </c>
      <c r="J14" s="8">
        <v>-24983.98</v>
      </c>
      <c r="K14" s="8">
        <v>-50728.72</v>
      </c>
      <c r="L14" s="8">
        <f>SUM(B14:K14)</f>
        <v>-488929.83999999997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410039.9099999999</v>
      </c>
      <c r="C15" s="7">
        <f aca="true" t="shared" si="1" ref="C15:K15">C13+C14</f>
        <v>326656.45999999996</v>
      </c>
      <c r="D15" s="7">
        <f t="shared" si="1"/>
        <v>1052812.0200000003</v>
      </c>
      <c r="E15" s="7">
        <f t="shared" si="1"/>
        <v>862410.9999999999</v>
      </c>
      <c r="F15" s="7">
        <f t="shared" si="1"/>
        <v>949061.59</v>
      </c>
      <c r="G15" s="7">
        <f t="shared" si="1"/>
        <v>529273.72</v>
      </c>
      <c r="H15" s="7">
        <f t="shared" si="1"/>
        <v>299822.71</v>
      </c>
      <c r="I15" s="7">
        <f t="shared" si="1"/>
        <v>375576.32</v>
      </c>
      <c r="J15" s="7">
        <f t="shared" si="1"/>
        <v>480330.51</v>
      </c>
      <c r="K15" s="7">
        <f t="shared" si="1"/>
        <v>574125.56</v>
      </c>
      <c r="L15" s="7">
        <f>+L13+L14</f>
        <v>5860109.800000001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1050212.0799999998</v>
      </c>
      <c r="C20" s="10">
        <v>751548.85</v>
      </c>
      <c r="D20" s="10">
        <v>648193.7499999999</v>
      </c>
      <c r="E20" s="10">
        <v>197102.81000000003</v>
      </c>
      <c r="F20" s="10">
        <v>702464.0800000001</v>
      </c>
      <c r="G20" s="10">
        <v>994853.4500000001</v>
      </c>
      <c r="H20" s="10">
        <v>186191.96</v>
      </c>
      <c r="I20" s="10">
        <v>764527.8099999999</v>
      </c>
      <c r="J20" s="10">
        <v>662726.1199999999</v>
      </c>
      <c r="K20" s="10">
        <v>882231.09</v>
      </c>
      <c r="L20" s="10">
        <v>797147.1000000001</v>
      </c>
      <c r="M20" s="10">
        <v>446162.23</v>
      </c>
      <c r="N20" s="10">
        <v>235865.23</v>
      </c>
      <c r="O20" s="10">
        <f>SUM(B20:N20)</f>
        <v>8319226.5600000005</v>
      </c>
    </row>
    <row r="21" spans="1:15" ht="27" customHeight="1">
      <c r="A21" s="2" t="s">
        <v>4</v>
      </c>
      <c r="B21" s="8">
        <v>-71765.44</v>
      </c>
      <c r="C21" s="8">
        <v>-68696.76999999999</v>
      </c>
      <c r="D21" s="8">
        <v>-59004.72</v>
      </c>
      <c r="E21" s="8">
        <v>-10536.44</v>
      </c>
      <c r="F21" s="8">
        <v>-41390.72</v>
      </c>
      <c r="G21" s="8">
        <v>-57175.52</v>
      </c>
      <c r="H21" s="8">
        <v>-19666.59</v>
      </c>
      <c r="I21" s="8">
        <v>-66288.18</v>
      </c>
      <c r="J21" s="8">
        <v>-50904</v>
      </c>
      <c r="K21" s="8">
        <v>-50100.93</v>
      </c>
      <c r="L21" s="8">
        <v>-41512.130000000005</v>
      </c>
      <c r="M21" s="8">
        <v>-20576.969999999998</v>
      </c>
      <c r="N21" s="8">
        <v>-16095.78</v>
      </c>
      <c r="O21" s="8">
        <f>SUM(B21:N21)</f>
        <v>-573714.19</v>
      </c>
    </row>
    <row r="22" spans="1:15" ht="27" customHeight="1">
      <c r="A22" s="6" t="s">
        <v>5</v>
      </c>
      <c r="B22" s="7">
        <f>+B20+B21</f>
        <v>978446.6399999999</v>
      </c>
      <c r="C22" s="7">
        <f>+C20+C21</f>
        <v>682852.08</v>
      </c>
      <c r="D22" s="7">
        <f aca="true" t="shared" si="2" ref="D22:O22">+D20+D21</f>
        <v>589189.0299999999</v>
      </c>
      <c r="E22" s="7">
        <f t="shared" si="2"/>
        <v>186566.37000000002</v>
      </c>
      <c r="F22" s="7">
        <f t="shared" si="2"/>
        <v>661073.3600000001</v>
      </c>
      <c r="G22" s="7">
        <f t="shared" si="2"/>
        <v>937677.93</v>
      </c>
      <c r="H22" s="7">
        <f t="shared" si="2"/>
        <v>166525.37</v>
      </c>
      <c r="I22" s="7">
        <f t="shared" si="2"/>
        <v>698239.6299999999</v>
      </c>
      <c r="J22" s="7">
        <f t="shared" si="2"/>
        <v>611822.1199999999</v>
      </c>
      <c r="K22" s="7">
        <f t="shared" si="2"/>
        <v>832130.1599999999</v>
      </c>
      <c r="L22" s="7">
        <f t="shared" si="2"/>
        <v>755634.9700000001</v>
      </c>
      <c r="M22" s="7">
        <f t="shared" si="2"/>
        <v>425585.26</v>
      </c>
      <c r="N22" s="7">
        <f t="shared" si="2"/>
        <v>219769.45</v>
      </c>
      <c r="O22" s="7">
        <f t="shared" si="2"/>
        <v>7745512.370000001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2022-01-04T18:02:02Z</dcterms:modified>
  <cp:category/>
  <cp:version/>
  <cp:contentType/>
  <cp:contentStatus/>
</cp:coreProperties>
</file>