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<sst xmlns="http://schemas.openxmlformats.org/spreadsheetml/2006/main" count="81" uniqueCount="63">
  <si>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</si>
  <si>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</si>
  <si>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</si>
  <si>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</si>
  <si>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</si>
  <si>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</si>
  <si>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</si>
  <si>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</si>
  <si>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</si>
  <si>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</si>
  <si>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</si>
  <si>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</si>
  <si>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</si>
  <si>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</si>
  <si>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</si>
  <si>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</si>
  <si>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</si>
  <si>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</si>
  <si>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</si>
  <si>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</si>
  <si>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</si>
  <si>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</si>
  <si>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</si>
  <si>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</si>
  <si>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</si>
  <si>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</si>
  <si>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</si>
  <si>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</si>
  <si>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</si>
  <si>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</si>
  <si>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</si>
  <si>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</si>
  <si>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</si>
  <si>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</si>
  <si>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</si>
  <si>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</si>
  <si>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</si>
  <si>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</si>
  <si>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</si>
  <si>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</si>
  <si>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</si>
  <si>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</si>
  <si>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</si>
  <si>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</si>
  <si>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</si>
  <si>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</si>
  <si>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</si>
  <si>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</si>
  <si>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</si>
  <si>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</si>
  <si>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</si>
  <si>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</si>
  <si>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</si>
  <si>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</si>
  <si>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</si>
  <si>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</si>
  <si>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</si>
  <si>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</si>
  <si>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</si>
  <si>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</si>
  <si>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</si>
  <si>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</si>
  <si>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26/12/21 - VENCIMENTO 03/01/22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</si>
</sst>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536388.09</v>
      </c>
      <c r="C6" s="10">
        <v>496108.57000000007</v>
      </c>
      <c r="D6" s="10">
        <v>573494.53</v>
      </c>
      <c r="E6" s="10">
        <v>308921.62</v>
      </c>
      <c r="F6" s="10">
        <v>472061.7</v>
      </c>
      <c r="G6" s="10">
        <v>467494.44999999995</v>
      </c>
      <c r="H6" s="10">
        <v>432573.41000000003</v>
      </c>
      <c r="I6" s="10">
        <v>621423.5199999999</v>
      </c>
      <c r="J6" s="10">
        <v>188818.56</v>
      </c>
      <c r="K6" s="10">
        <f>SUM(B6:J6)</f>
        <v>4097284.45</v>
      </c>
      <c r="Q6"/>
      <c r="R6"/>
    </row>
    <row r="7" spans="1:18" ht="27" customHeight="1">
      <c r="A7" s="2" t="s">
        <v>4</v>
      </c>
      <c r="B7" s="19">
        <v>-39512</v>
      </c>
      <c r="C7" s="19">
        <v>-34854.2</v>
      </c>
      <c r="D7" s="19">
        <v>-62029.23999999999</v>
      </c>
      <c r="E7" s="19">
        <v>-22420.19</v>
      </c>
      <c r="F7" s="19">
        <v>-38053.35</v>
      </c>
      <c r="G7" s="19">
        <v>-25845.019999999997</v>
      </c>
      <c r="H7" s="19">
        <v>-24965.14</v>
      </c>
      <c r="I7" s="19">
        <v>-47520.94</v>
      </c>
      <c r="J7" s="19">
        <v>-13223.25</v>
      </c>
      <c r="K7" s="8">
        <f>SUM(B7:J7)</f>
        <v>-308423.33</v>
      </c>
      <c r="Q7"/>
      <c r="R7"/>
    </row>
    <row r="8" spans="1:11" ht="27" customHeight="1">
      <c r="A8" s="6" t="s">
        <v>5</v>
      </c>
      <c r="B8" s="7">
        <f>B6+B7</f>
        <v>496876.08999999997</v>
      </c>
      <c r="C8" s="7">
        <f aca="true" t="shared" si="0" ref="C8:J8">C6+C7</f>
        <v>461254.37000000005</v>
      </c>
      <c r="D8" s="7">
        <f t="shared" si="0"/>
        <v>511465.29000000004</v>
      </c>
      <c r="E8" s="7">
        <f t="shared" si="0"/>
        <v>286501.43</v>
      </c>
      <c r="F8" s="7">
        <f t="shared" si="0"/>
        <v>434008.35000000003</v>
      </c>
      <c r="G8" s="7">
        <f t="shared" si="0"/>
        <v>441649.42999999993</v>
      </c>
      <c r="H8" s="7">
        <f t="shared" si="0"/>
        <v>407608.27</v>
      </c>
      <c r="I8" s="7">
        <f t="shared" si="0"/>
        <v>573902.5799999998</v>
      </c>
      <c r="J8" s="7">
        <f t="shared" si="0"/>
        <v>175595.31</v>
      </c>
      <c r="K8" s="7">
        <f>+K7+K6</f>
        <v>3788861.12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186279.95</v>
      </c>
      <c r="C13" s="10">
        <v>155366.33</v>
      </c>
      <c r="D13" s="10">
        <v>524691.1799999999</v>
      </c>
      <c r="E13" s="10">
        <v>458692.93</v>
      </c>
      <c r="F13" s="10">
        <v>485642.97</v>
      </c>
      <c r="G13" s="10">
        <v>229677.69</v>
      </c>
      <c r="H13" s="10">
        <v>159254.02000000002</v>
      </c>
      <c r="I13" s="10">
        <v>186088.45</v>
      </c>
      <c r="J13" s="10">
        <v>209698.16999999998</v>
      </c>
      <c r="K13" s="10">
        <v>301992.5</v>
      </c>
      <c r="L13" s="10">
        <f>SUM(B13:K13)</f>
        <v>2897384.19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-30575.210000000003</v>
      </c>
      <c r="C14" s="8">
        <v>-12707.880000000001</v>
      </c>
      <c r="D14" s="8">
        <v>-46644.16</v>
      </c>
      <c r="E14" s="8">
        <v>-39657.700000000004</v>
      </c>
      <c r="F14" s="8">
        <v>-40859.95</v>
      </c>
      <c r="G14" s="8">
        <v>-17649.78</v>
      </c>
      <c r="H14" s="8">
        <v>-17977.190000000002</v>
      </c>
      <c r="I14" s="8">
        <v>-14553.01</v>
      </c>
      <c r="J14" s="8">
        <v>-9512.869999999999</v>
      </c>
      <c r="K14" s="8">
        <v>-25458.69</v>
      </c>
      <c r="L14" s="8">
        <f>SUM(B14:K14)</f>
        <v>-255596.44000000003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155704.74000000002</v>
      </c>
      <c r="C15" s="7">
        <f aca="true" t="shared" si="1" ref="C15:K15">C13+C14</f>
        <v>142658.44999999998</v>
      </c>
      <c r="D15" s="7">
        <f t="shared" si="1"/>
        <v>478047.0199999999</v>
      </c>
      <c r="E15" s="7">
        <f t="shared" si="1"/>
        <v>419035.23</v>
      </c>
      <c r="F15" s="7">
        <f t="shared" si="1"/>
        <v>444783.01999999996</v>
      </c>
      <c r="G15" s="7">
        <f t="shared" si="1"/>
        <v>212027.91</v>
      </c>
      <c r="H15" s="7">
        <f t="shared" si="1"/>
        <v>141276.83000000002</v>
      </c>
      <c r="I15" s="7">
        <f t="shared" si="1"/>
        <v>171535.44</v>
      </c>
      <c r="J15" s="7">
        <f t="shared" si="1"/>
        <v>200185.3</v>
      </c>
      <c r="K15" s="7">
        <f t="shared" si="1"/>
        <v>276533.81</v>
      </c>
      <c r="L15" s="7">
        <f>+L13+L14</f>
        <v>2641787.75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522571.5</v>
      </c>
      <c r="C20" s="10">
        <v>395909.4</v>
      </c>
      <c r="D20" s="10">
        <v>351885.41</v>
      </c>
      <c r="E20" s="10">
        <v>93985.7</v>
      </c>
      <c r="F20" s="10">
        <v>376505.1699999999</v>
      </c>
      <c r="G20" s="10">
        <v>493546.06</v>
      </c>
      <c r="H20" s="10">
        <v>104764.44</v>
      </c>
      <c r="I20" s="10">
        <v>369932.01</v>
      </c>
      <c r="J20" s="10">
        <v>367903.56</v>
      </c>
      <c r="K20" s="10">
        <v>494471.21</v>
      </c>
      <c r="L20" s="10">
        <v>437811.03</v>
      </c>
      <c r="M20" s="10">
        <v>241684.12</v>
      </c>
      <c r="N20" s="10">
        <v>107450.95</v>
      </c>
      <c r="O20" s="10">
        <f>SUM(B20:N20)</f>
        <v>4358420.56</v>
      </c>
    </row>
    <row r="21" spans="1:15" ht="27" customHeight="1">
      <c r="A21" s="2" t="s">
        <v>4</v>
      </c>
      <c r="B21" s="8">
        <v>-46366.740000000005</v>
      </c>
      <c r="C21" s="8">
        <v>-39856.189999999995</v>
      </c>
      <c r="D21" s="8">
        <v>-37208.96</v>
      </c>
      <c r="E21" s="8">
        <v>-4985.299999999999</v>
      </c>
      <c r="F21" s="8">
        <v>-27909.72</v>
      </c>
      <c r="G21" s="8">
        <v>-35000.35</v>
      </c>
      <c r="H21" s="8">
        <v>-10710.89</v>
      </c>
      <c r="I21" s="8">
        <v>-37370.200000000004</v>
      </c>
      <c r="J21" s="8">
        <v>-32329.81</v>
      </c>
      <c r="K21" s="8">
        <v>-37400.14</v>
      </c>
      <c r="L21" s="8">
        <v>-26564.38</v>
      </c>
      <c r="M21" s="8">
        <v>-11866.16</v>
      </c>
      <c r="N21" s="8">
        <v>-7572.75</v>
      </c>
      <c r="O21" s="8">
        <f>SUM(B21:N21)</f>
        <v>-355141.58999999997</v>
      </c>
    </row>
    <row r="22" spans="1:15" ht="27" customHeight="1">
      <c r="A22" s="6" t="s">
        <v>5</v>
      </c>
      <c r="B22" s="7">
        <f>+B20+B21</f>
        <v>476204.76</v>
      </c>
      <c r="C22" s="7">
        <f>+C20+C21</f>
        <v>356053.21</v>
      </c>
      <c r="D22" s="7">
        <f aca="true" t="shared" si="2" ref="D22:O22">+D20+D21</f>
        <v>314676.44999999995</v>
      </c>
      <c r="E22" s="7">
        <f t="shared" si="2"/>
        <v>89000.4</v>
      </c>
      <c r="F22" s="7">
        <f t="shared" si="2"/>
        <v>348595.44999999995</v>
      </c>
      <c r="G22" s="7">
        <f t="shared" si="2"/>
        <v>458545.71</v>
      </c>
      <c r="H22" s="7">
        <f t="shared" si="2"/>
        <v>94053.55</v>
      </c>
      <c r="I22" s="7">
        <f t="shared" si="2"/>
        <v>332561.81</v>
      </c>
      <c r="J22" s="7">
        <f t="shared" si="2"/>
        <v>335573.75</v>
      </c>
      <c r="K22" s="7">
        <f t="shared" si="2"/>
        <v>457071.07</v>
      </c>
      <c r="L22" s="7">
        <f t="shared" si="2"/>
        <v>411246.65</v>
      </c>
      <c r="M22" s="7">
        <f t="shared" si="2"/>
        <v>229817.96</v>
      </c>
      <c r="N22" s="7">
        <f t="shared" si="2"/>
        <v>99878.2</v>
      </c>
      <c r="O22" s="7">
        <f t="shared" si="2"/>
        <v>4003278.9699999997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2022-01-03T13:31:48Z</dcterms:modified>
  <cp:category/>
  <cp:version/>
  <cp:contentType/>
  <cp:contentStatus/>
</cp:coreProperties>
</file>