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<sst xmlns="http://schemas.openxmlformats.org/spreadsheetml/2006/main" count="81" uniqueCount="63">
  <si>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</si>
  <si>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</si>
  <si>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</si>
  <si>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</si>
  <si>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</si>
  <si>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</si>
  <si>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</si>
  <si>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</si>
  <si>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</si>
  <si>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</si>
  <si>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</si>
  <si>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</si>
  <si>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</si>
  <si>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</si>
  <si>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</si>
  <si>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</si>
  <si>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</si>
  <si>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</si>
  <si>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</si>
  <si>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</si>
  <si>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</si>
  <si>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</si>
  <si>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</si>
  <si>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</si>
  <si>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</si>
  <si>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</si>
  <si>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</si>
  <si>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</si>
  <si>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</si>
  <si>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</si>
  <si>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</si>
  <si>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</si>
  <si>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</si>
  <si>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</si>
  <si>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</si>
  <si>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</si>
  <si>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</si>
  <si>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</si>
  <si>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</si>
  <si>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</si>
  <si>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</si>
  <si>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</si>
  <si>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</si>
  <si>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</si>
  <si>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</si>
  <si>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</si>
  <si>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</si>
  <si>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</si>
  <si>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</si>
  <si>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</si>
  <si>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</si>
  <si>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</si>
  <si>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</si>
  <si>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</si>
  <si>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</si>
  <si>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</si>
  <si>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</si>
  <si>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</si>
  <si>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</si>
  <si>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</si>
  <si>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</si>
  <si>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</si>
  <si>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24/12/21 - VENCIMENTO 03/01/22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</si>
</sst>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90" zoomScaleNormal="9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1079094.88</v>
      </c>
      <c r="C6" s="10">
        <v>1007112.4599999998</v>
      </c>
      <c r="D6" s="10">
        <v>1233541.41</v>
      </c>
      <c r="E6" s="10">
        <v>723375.0199999999</v>
      </c>
      <c r="F6" s="10">
        <v>793076.26</v>
      </c>
      <c r="G6" s="10">
        <v>832728.5</v>
      </c>
      <c r="H6" s="10">
        <v>785580.2499999999</v>
      </c>
      <c r="I6" s="10">
        <v>1038847.91</v>
      </c>
      <c r="J6" s="10">
        <v>383150.92</v>
      </c>
      <c r="K6" s="10">
        <f>SUM(B6:J6)</f>
        <v>7876507.61</v>
      </c>
      <c r="Q6"/>
      <c r="R6"/>
    </row>
    <row r="7" spans="1:18" ht="27" customHeight="1">
      <c r="A7" s="2" t="s">
        <v>4</v>
      </c>
      <c r="B7" s="19">
        <v>-132356.23</v>
      </c>
      <c r="C7" s="19">
        <v>-94440.76000000001</v>
      </c>
      <c r="D7" s="19">
        <v>-157432.41999999998</v>
      </c>
      <c r="E7" s="19">
        <v>-111029.66</v>
      </c>
      <c r="F7" s="19">
        <v>-60853.950000000004</v>
      </c>
      <c r="G7" s="19">
        <v>-109766.72</v>
      </c>
      <c r="H7" s="19">
        <v>-62207.340000000004</v>
      </c>
      <c r="I7" s="19">
        <v>-94960.45</v>
      </c>
      <c r="J7" s="19">
        <v>-25466.11</v>
      </c>
      <c r="K7" s="8">
        <f>SUM(B7:J7)</f>
        <v>-848513.6399999999</v>
      </c>
      <c r="Q7"/>
      <c r="R7"/>
    </row>
    <row r="8" spans="1:11" ht="27" customHeight="1">
      <c r="A8" s="6" t="s">
        <v>5</v>
      </c>
      <c r="B8" s="7">
        <f>B6+B7</f>
        <v>946738.6499999999</v>
      </c>
      <c r="C8" s="7">
        <f aca="true" t="shared" si="0" ref="C8:J8">C6+C7</f>
        <v>912671.6999999998</v>
      </c>
      <c r="D8" s="7">
        <f t="shared" si="0"/>
        <v>1076108.99</v>
      </c>
      <c r="E8" s="7">
        <f t="shared" si="0"/>
        <v>612345.3599999999</v>
      </c>
      <c r="F8" s="7">
        <f t="shared" si="0"/>
        <v>732222.31</v>
      </c>
      <c r="G8" s="7">
        <f t="shared" si="0"/>
        <v>722961.78</v>
      </c>
      <c r="H8" s="7">
        <f t="shared" si="0"/>
        <v>723372.9099999999</v>
      </c>
      <c r="I8" s="7">
        <f t="shared" si="0"/>
        <v>943887.4600000001</v>
      </c>
      <c r="J8" s="7">
        <f t="shared" si="0"/>
        <v>357684.81</v>
      </c>
      <c r="K8" s="7">
        <f>+K7+K6</f>
        <v>7027993.970000001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414405.04</v>
      </c>
      <c r="C13" s="10">
        <v>329047.72</v>
      </c>
      <c r="D13" s="10">
        <v>1077206.17</v>
      </c>
      <c r="E13" s="10">
        <v>874322.4</v>
      </c>
      <c r="F13" s="10">
        <v>952682.23</v>
      </c>
      <c r="G13" s="10">
        <v>519481.2199999999</v>
      </c>
      <c r="H13" s="10">
        <v>302326.75</v>
      </c>
      <c r="I13" s="10">
        <v>400746.73</v>
      </c>
      <c r="J13" s="10">
        <v>456089.24000000005</v>
      </c>
      <c r="K13" s="10">
        <v>582752.14</v>
      </c>
      <c r="L13" s="10">
        <f>SUM(B13:K13)</f>
        <v>5909059.64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-397500.93</v>
      </c>
      <c r="C14" s="8">
        <v>-31479.760000000002</v>
      </c>
      <c r="D14" s="8">
        <v>-98378.97</v>
      </c>
      <c r="E14" s="8">
        <v>-95513.97</v>
      </c>
      <c r="F14" s="8">
        <v>-79386.61</v>
      </c>
      <c r="G14" s="8">
        <v>-56206.740000000005</v>
      </c>
      <c r="H14" s="8">
        <v>-26783.489999999998</v>
      </c>
      <c r="I14" s="8">
        <v>-36063.36</v>
      </c>
      <c r="J14" s="8">
        <v>-23069.12</v>
      </c>
      <c r="K14" s="8">
        <v>-53969.81</v>
      </c>
      <c r="L14" s="8">
        <f>SUM(B14:K14)</f>
        <v>-898352.76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16904.109999999986</v>
      </c>
      <c r="C15" s="7">
        <f aca="true" t="shared" si="1" ref="C15:K15">C13+C14</f>
        <v>297567.95999999996</v>
      </c>
      <c r="D15" s="7">
        <f t="shared" si="1"/>
        <v>978827.2</v>
      </c>
      <c r="E15" s="7">
        <f t="shared" si="1"/>
        <v>778808.43</v>
      </c>
      <c r="F15" s="7">
        <f t="shared" si="1"/>
        <v>873295.62</v>
      </c>
      <c r="G15" s="7">
        <f t="shared" si="1"/>
        <v>463274.4799999999</v>
      </c>
      <c r="H15" s="7">
        <f t="shared" si="1"/>
        <v>275543.26</v>
      </c>
      <c r="I15" s="7">
        <f t="shared" si="1"/>
        <v>364683.37</v>
      </c>
      <c r="J15" s="7">
        <f t="shared" si="1"/>
        <v>433020.12000000005</v>
      </c>
      <c r="K15" s="7">
        <f t="shared" si="1"/>
        <v>528782.3300000001</v>
      </c>
      <c r="L15" s="7">
        <f>+L13+L14</f>
        <v>5010706.88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1012788.08</v>
      </c>
      <c r="C20" s="10">
        <v>722308.94</v>
      </c>
      <c r="D20" s="10">
        <v>640894.33</v>
      </c>
      <c r="E20" s="10">
        <v>189164.87000000002</v>
      </c>
      <c r="F20" s="10">
        <v>676240.0900000001</v>
      </c>
      <c r="G20" s="10">
        <v>937849.1699999999</v>
      </c>
      <c r="H20" s="10">
        <v>174108.25999999998</v>
      </c>
      <c r="I20" s="10">
        <v>725283.85</v>
      </c>
      <c r="J20" s="10">
        <v>634203.0399999999</v>
      </c>
      <c r="K20" s="10">
        <v>838172.6899999998</v>
      </c>
      <c r="L20" s="10">
        <v>765825.7000000001</v>
      </c>
      <c r="M20" s="10">
        <v>419855.67000000004</v>
      </c>
      <c r="N20" s="10">
        <v>221554.33000000002</v>
      </c>
      <c r="O20" s="10">
        <f>SUM(B20:N20)</f>
        <v>7958249.02</v>
      </c>
    </row>
    <row r="21" spans="1:15" ht="27" customHeight="1">
      <c r="A21" s="2" t="s">
        <v>4</v>
      </c>
      <c r="B21" s="8">
        <v>-113112.89</v>
      </c>
      <c r="C21" s="8">
        <v>-91200.02</v>
      </c>
      <c r="D21" s="8">
        <v>-65935.56</v>
      </c>
      <c r="E21" s="8">
        <v>-18604.23</v>
      </c>
      <c r="F21" s="8">
        <v>-94162.59</v>
      </c>
      <c r="G21" s="8">
        <v>-83432.61</v>
      </c>
      <c r="H21" s="8">
        <v>-18517.989999999998</v>
      </c>
      <c r="I21" s="8">
        <v>-88455.59</v>
      </c>
      <c r="J21" s="8">
        <v>-67890.54</v>
      </c>
      <c r="K21" s="8">
        <v>-90164.70999999999</v>
      </c>
      <c r="L21" s="8">
        <v>-84423.6</v>
      </c>
      <c r="M21" s="8">
        <v>-24800.25</v>
      </c>
      <c r="N21" s="8">
        <v>-21507.95</v>
      </c>
      <c r="O21" s="8">
        <f>SUM(B21:N21)</f>
        <v>-862208.5299999998</v>
      </c>
    </row>
    <row r="22" spans="1:15" ht="27" customHeight="1">
      <c r="A22" s="6" t="s">
        <v>5</v>
      </c>
      <c r="B22" s="7">
        <f>+B20+B21</f>
        <v>899675.19</v>
      </c>
      <c r="C22" s="7">
        <f>+C20+C21</f>
        <v>631108.9199999999</v>
      </c>
      <c r="D22" s="7">
        <f aca="true" t="shared" si="2" ref="D22:O22">+D20+D21</f>
        <v>574958.77</v>
      </c>
      <c r="E22" s="7">
        <f t="shared" si="2"/>
        <v>170560.64</v>
      </c>
      <c r="F22" s="7">
        <f t="shared" si="2"/>
        <v>582077.5000000001</v>
      </c>
      <c r="G22" s="7">
        <f t="shared" si="2"/>
        <v>854416.5599999999</v>
      </c>
      <c r="H22" s="7">
        <f t="shared" si="2"/>
        <v>155590.27</v>
      </c>
      <c r="I22" s="7">
        <f t="shared" si="2"/>
        <v>636828.26</v>
      </c>
      <c r="J22" s="7">
        <f t="shared" si="2"/>
        <v>566312.4999999999</v>
      </c>
      <c r="K22" s="7">
        <f t="shared" si="2"/>
        <v>748007.9799999999</v>
      </c>
      <c r="L22" s="7">
        <f t="shared" si="2"/>
        <v>681402.1000000001</v>
      </c>
      <c r="M22" s="7">
        <f t="shared" si="2"/>
        <v>395055.42000000004</v>
      </c>
      <c r="N22" s="7">
        <f t="shared" si="2"/>
        <v>200046.38</v>
      </c>
      <c r="O22" s="7">
        <f t="shared" si="2"/>
        <v>7096040.49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2022-01-03T13:20:23Z</dcterms:modified>
  <cp:category/>
  <cp:version/>
  <cp:contentType/>
  <cp:contentStatus/>
</cp:coreProperties>
</file>