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<sst xmlns="http://schemas.openxmlformats.org/spreadsheetml/2006/main" count="81" uniqueCount="63">
  <si>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</si>
  <si>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</si>
  <si>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</si>
  <si>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</si>
  <si>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</si>
  <si>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</si>
  <si>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</si>
  <si>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</si>
  <si>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</si>
  <si>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</si>
  <si>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</si>
  <si>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</si>
  <si>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</si>
  <si>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</si>
  <si>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</si>
  <si>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</si>
  <si>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</si>
  <si>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</si>
  <si>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</si>
  <si>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</si>
  <si>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</si>
  <si>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</si>
  <si>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</si>
  <si>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</si>
  <si>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</si>
  <si>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</si>
  <si>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</si>
  <si>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</si>
  <si>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</si>
  <si>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</si>
  <si>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</si>
  <si>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</si>
  <si>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</si>
  <si>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</si>
  <si>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</si>
  <si>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</si>
  <si>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</si>
  <si>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</si>
  <si>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</si>
  <si>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</si>
  <si>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</si>
  <si>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</si>
  <si>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</si>
  <si>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</si>
  <si>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</si>
  <si>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</si>
  <si>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</si>
  <si>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</si>
  <si>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</si>
  <si>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</si>
  <si>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</si>
  <si>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</si>
  <si>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</si>
  <si>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</si>
  <si>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</si>
  <si>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</si>
  <si>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</si>
  <si>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</si>
  <si>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</si>
  <si>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</si>
  <si>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</si>
  <si>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</si>
  <si>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19/12/21 - VENCIMENTO 24/12/21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</si>
</sst>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90" zoomScaleNormal="9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421109.62</v>
      </c>
      <c r="C6" s="10">
        <v>381781.84</v>
      </c>
      <c r="D6" s="10">
        <v>513997.35</v>
      </c>
      <c r="E6" s="10">
        <v>246627.02</v>
      </c>
      <c r="F6" s="10">
        <v>359535.77999999997</v>
      </c>
      <c r="G6" s="10">
        <v>367153.23000000004</v>
      </c>
      <c r="H6" s="10">
        <v>361457.2</v>
      </c>
      <c r="I6" s="10">
        <v>460449.31</v>
      </c>
      <c r="J6" s="10">
        <v>123106.81999999999</v>
      </c>
      <c r="K6" s="10">
        <f>SUM(B6:J6)</f>
        <v>3235218.1700000004</v>
      </c>
      <c r="Q6"/>
      <c r="R6"/>
    </row>
    <row r="7" spans="1:18" ht="27" customHeight="1">
      <c r="A7" s="2" t="s">
        <v>4</v>
      </c>
      <c r="B7" s="19">
        <v>-55199.07</v>
      </c>
      <c r="C7" s="19">
        <v>-50816.57</v>
      </c>
      <c r="D7" s="19">
        <v>-83001.42</v>
      </c>
      <c r="E7" s="19">
        <v>-33425.19</v>
      </c>
      <c r="F7" s="19">
        <v>-42851.98</v>
      </c>
      <c r="G7" s="19">
        <v>-29879.230000000003</v>
      </c>
      <c r="H7" s="19">
        <v>-30462.53</v>
      </c>
      <c r="I7" s="19">
        <v>-63054.96</v>
      </c>
      <c r="J7" s="19">
        <v>-13944.869999999999</v>
      </c>
      <c r="K7" s="8">
        <f>SUM(B7:J7)</f>
        <v>-402635.82</v>
      </c>
      <c r="Q7"/>
      <c r="R7"/>
    </row>
    <row r="8" spans="1:11" ht="27" customHeight="1">
      <c r="A8" s="6" t="s">
        <v>5</v>
      </c>
      <c r="B8" s="7">
        <f>B6+B7</f>
        <v>365910.55</v>
      </c>
      <c r="C8" s="7">
        <f aca="true" t="shared" si="0" ref="C8:J8">C6+C7</f>
        <v>330965.27</v>
      </c>
      <c r="D8" s="7">
        <f t="shared" si="0"/>
        <v>430995.93</v>
      </c>
      <c r="E8" s="7">
        <f t="shared" si="0"/>
        <v>213201.83</v>
      </c>
      <c r="F8" s="7">
        <f t="shared" si="0"/>
        <v>316683.8</v>
      </c>
      <c r="G8" s="7">
        <f t="shared" si="0"/>
        <v>337274.00000000006</v>
      </c>
      <c r="H8" s="7">
        <f t="shared" si="0"/>
        <v>330994.67000000004</v>
      </c>
      <c r="I8" s="7">
        <f t="shared" si="0"/>
        <v>397394.35</v>
      </c>
      <c r="J8" s="7">
        <f t="shared" si="0"/>
        <v>109161.95</v>
      </c>
      <c r="K8" s="7">
        <f>+K7+K6</f>
        <v>2832582.3500000006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136023.08000000002</v>
      </c>
      <c r="C13" s="10">
        <v>129036.75</v>
      </c>
      <c r="D13" s="10">
        <v>456850.38000000006</v>
      </c>
      <c r="E13" s="10">
        <v>429077.98000000004</v>
      </c>
      <c r="F13" s="10">
        <v>410085.09</v>
      </c>
      <c r="G13" s="10">
        <v>172849.98</v>
      </c>
      <c r="H13" s="10">
        <v>116245.81</v>
      </c>
      <c r="I13" s="10">
        <v>164359.65000000002</v>
      </c>
      <c r="J13" s="10">
        <v>133839.66999999998</v>
      </c>
      <c r="K13" s="10">
        <v>238920.86</v>
      </c>
      <c r="L13" s="10">
        <f>SUM(B13:K13)</f>
        <v>2387289.25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-60561.42999999999</v>
      </c>
      <c r="C14" s="8">
        <v>-17638.48999999999</v>
      </c>
      <c r="D14" s="8">
        <v>-63712.23999999999</v>
      </c>
      <c r="E14" s="8">
        <v>-59678.880000000005</v>
      </c>
      <c r="F14" s="8">
        <v>-51138.47000000003</v>
      </c>
      <c r="G14" s="8">
        <v>-23092.100000000006</v>
      </c>
      <c r="H14" s="8">
        <v>-19841.48999999999</v>
      </c>
      <c r="I14" s="8">
        <v>-16918.669999999984</v>
      </c>
      <c r="J14" s="8">
        <v>-12662.210000000006</v>
      </c>
      <c r="K14" s="8">
        <v>-31935.140000000014</v>
      </c>
      <c r="L14" s="8">
        <f>SUM(B14:K14)</f>
        <v>-357179.12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75461.65000000002</v>
      </c>
      <c r="C15" s="7">
        <f aca="true" t="shared" si="1" ref="C15:K15">C13+C14</f>
        <v>111398.26000000001</v>
      </c>
      <c r="D15" s="7">
        <f t="shared" si="1"/>
        <v>393138.1400000001</v>
      </c>
      <c r="E15" s="7">
        <f t="shared" si="1"/>
        <v>369399.10000000003</v>
      </c>
      <c r="F15" s="7">
        <f t="shared" si="1"/>
        <v>358946.62</v>
      </c>
      <c r="G15" s="7">
        <f t="shared" si="1"/>
        <v>149757.88</v>
      </c>
      <c r="H15" s="7">
        <f t="shared" si="1"/>
        <v>96404.32</v>
      </c>
      <c r="I15" s="7">
        <f t="shared" si="1"/>
        <v>147440.98000000004</v>
      </c>
      <c r="J15" s="7">
        <f t="shared" si="1"/>
        <v>121177.45999999998</v>
      </c>
      <c r="K15" s="7">
        <f t="shared" si="1"/>
        <v>206985.71999999997</v>
      </c>
      <c r="L15" s="7">
        <f>+L13+L14</f>
        <v>2030110.13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504166.18999999994</v>
      </c>
      <c r="C20" s="10">
        <v>365598.78</v>
      </c>
      <c r="D20" s="10">
        <v>342837.4</v>
      </c>
      <c r="E20" s="10">
        <v>90969.15</v>
      </c>
      <c r="F20" s="10">
        <v>318787.36</v>
      </c>
      <c r="G20" s="10">
        <v>430478.35</v>
      </c>
      <c r="H20" s="10">
        <v>84995.41</v>
      </c>
      <c r="I20" s="10">
        <v>342283.81999999995</v>
      </c>
      <c r="J20" s="10">
        <v>301147.12</v>
      </c>
      <c r="K20" s="10">
        <v>437070.15</v>
      </c>
      <c r="L20" s="10">
        <v>395081.75</v>
      </c>
      <c r="M20" s="10">
        <v>204426.47000000003</v>
      </c>
      <c r="N20" s="10">
        <v>90327.95</v>
      </c>
      <c r="O20" s="10">
        <f>SUM(B20:N20)</f>
        <v>3908169.9000000004</v>
      </c>
    </row>
    <row r="21" spans="1:15" ht="27" customHeight="1">
      <c r="A21" s="2" t="s">
        <v>4</v>
      </c>
      <c r="B21" s="8">
        <v>-60442.08</v>
      </c>
      <c r="C21" s="8">
        <v>-57974.42</v>
      </c>
      <c r="D21" s="8">
        <v>-47677.329999999994</v>
      </c>
      <c r="E21" s="8">
        <v>-7897.5</v>
      </c>
      <c r="F21" s="8">
        <v>-296134.57</v>
      </c>
      <c r="G21" s="8">
        <v>-48418.92</v>
      </c>
      <c r="H21" s="8">
        <v>-12269.660000000002</v>
      </c>
      <c r="I21" s="8">
        <v>-55437.3</v>
      </c>
      <c r="J21" s="8">
        <v>-38507.18</v>
      </c>
      <c r="K21" s="8">
        <v>-43848.39</v>
      </c>
      <c r="L21" s="8">
        <v>-32431.940000000002</v>
      </c>
      <c r="M21" s="8">
        <v>-14640.779999999999</v>
      </c>
      <c r="N21" s="8">
        <v>-10443.34</v>
      </c>
      <c r="O21" s="8">
        <f>SUM(B21:N21)</f>
        <v>-726123.41</v>
      </c>
    </row>
    <row r="22" spans="1:15" ht="27" customHeight="1">
      <c r="A22" s="6" t="s">
        <v>5</v>
      </c>
      <c r="B22" s="7">
        <f>+B20+B21</f>
        <v>443724.1099999999</v>
      </c>
      <c r="C22" s="7">
        <f>+C20+C21</f>
        <v>307624.36000000004</v>
      </c>
      <c r="D22" s="7">
        <f aca="true" t="shared" si="2" ref="D22:O22">+D20+D21</f>
        <v>295160.07</v>
      </c>
      <c r="E22" s="7">
        <f t="shared" si="2"/>
        <v>83071.65</v>
      </c>
      <c r="F22" s="7">
        <f t="shared" si="2"/>
        <v>22652.78999999998</v>
      </c>
      <c r="G22" s="7">
        <f t="shared" si="2"/>
        <v>382059.43</v>
      </c>
      <c r="H22" s="7">
        <f t="shared" si="2"/>
        <v>72725.75</v>
      </c>
      <c r="I22" s="7">
        <f t="shared" si="2"/>
        <v>286846.51999999996</v>
      </c>
      <c r="J22" s="7">
        <f t="shared" si="2"/>
        <v>262639.94</v>
      </c>
      <c r="K22" s="7">
        <f t="shared" si="2"/>
        <v>393221.76</v>
      </c>
      <c r="L22" s="7">
        <f t="shared" si="2"/>
        <v>362649.81</v>
      </c>
      <c r="M22" s="7">
        <f t="shared" si="2"/>
        <v>189785.69000000003</v>
      </c>
      <c r="N22" s="7">
        <f t="shared" si="2"/>
        <v>79884.61</v>
      </c>
      <c r="O22" s="7">
        <f t="shared" si="2"/>
        <v>3182046.49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2021-12-28T14:04:12Z</dcterms:modified>
  <cp:category/>
  <cp:version/>
  <cp:contentType/>
  <cp:contentStatus/>
</cp:coreProperties>
</file>