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<sst xmlns="http://schemas.openxmlformats.org/spreadsheetml/2006/main" count="81" uniqueCount="63">
  <si>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</si>
  <si>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</si>
  <si>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</si>
  <si>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</si>
  <si>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</si>
  <si>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</si>
  <si>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</si>
  <si>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</si>
  <si>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</si>
  <si>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</si>
  <si>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</si>
  <si>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</si>
  <si>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</si>
  <si>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</si>
  <si>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</si>
  <si>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</si>
  <si>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</si>
  <si>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</si>
  <si>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</si>
  <si>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</si>
  <si>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</si>
  <si>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</si>
  <si>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</si>
  <si>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</si>
  <si>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</si>
  <si>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</si>
  <si>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</si>
  <si>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</si>
  <si>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</si>
  <si>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</si>
  <si>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</si>
  <si>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</si>
  <si>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</si>
  <si>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</si>
  <si>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</si>
  <si>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</si>
  <si>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</si>
  <si>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</si>
  <si>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</si>
  <si>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</si>
  <si>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</si>
  <si>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</si>
  <si>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</si>
  <si>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</si>
  <si>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</si>
  <si>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</si>
  <si>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</si>
  <si>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</si>
  <si>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</si>
  <si>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</si>
  <si>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</si>
  <si>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</si>
  <si>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</si>
  <si>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</si>
  <si>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</si>
  <si>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</si>
  <si>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</si>
  <si>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</si>
  <si>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</si>
  <si>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</si>
  <si>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</si>
  <si>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</si>
  <si>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18/12/21 - VENCIMENTO 24/12/21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</si>
</sst>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90" zoomScaleNormal="9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797635.1799999998</v>
      </c>
      <c r="C6" s="10">
        <v>752314.7999999999</v>
      </c>
      <c r="D6" s="10">
        <v>991769.0499999999</v>
      </c>
      <c r="E6" s="10">
        <v>537590.0499999999</v>
      </c>
      <c r="F6" s="10">
        <v>618058.39</v>
      </c>
      <c r="G6" s="10">
        <v>692945.23</v>
      </c>
      <c r="H6" s="10">
        <v>635756.8899999999</v>
      </c>
      <c r="I6" s="10">
        <v>770350.85</v>
      </c>
      <c r="J6" s="10">
        <v>203163.95</v>
      </c>
      <c r="K6" s="10">
        <f>SUM(B6:J6)</f>
        <v>5999584.389999999</v>
      </c>
      <c r="Q6"/>
      <c r="R6"/>
    </row>
    <row r="7" spans="1:18" ht="27" customHeight="1">
      <c r="A7" s="2" t="s">
        <v>4</v>
      </c>
      <c r="B7" s="19">
        <v>-86541.70000000007</v>
      </c>
      <c r="C7" s="19">
        <v>-89758.33999999997</v>
      </c>
      <c r="D7" s="19">
        <v>-267771.14</v>
      </c>
      <c r="E7" s="19">
        <v>-127827.32999999996</v>
      </c>
      <c r="F7" s="19">
        <v>-63526.28000000003</v>
      </c>
      <c r="G7" s="19">
        <v>-452565.7999999997</v>
      </c>
      <c r="H7" s="19">
        <v>-179268.24999999988</v>
      </c>
      <c r="I7" s="19">
        <v>-91106.76000000001</v>
      </c>
      <c r="J7" s="19">
        <v>-17469.859999999986</v>
      </c>
      <c r="K7" s="8">
        <f>SUM(B7:J7)</f>
        <v>-1375835.46</v>
      </c>
      <c r="Q7"/>
      <c r="R7"/>
    </row>
    <row r="8" spans="1:11" ht="27" customHeight="1">
      <c r="A8" s="6" t="s">
        <v>5</v>
      </c>
      <c r="B8" s="7">
        <f>B6+B7</f>
        <v>711093.4799999997</v>
      </c>
      <c r="C8" s="7">
        <f aca="true" t="shared" si="0" ref="C8:J8">C6+C7</f>
        <v>662556.46</v>
      </c>
      <c r="D8" s="7">
        <f t="shared" si="0"/>
        <v>723997.9099999999</v>
      </c>
      <c r="E8" s="7">
        <f t="shared" si="0"/>
        <v>409762.72</v>
      </c>
      <c r="F8" s="7">
        <f t="shared" si="0"/>
        <v>554532.11</v>
      </c>
      <c r="G8" s="7">
        <f t="shared" si="0"/>
        <v>240379.43000000028</v>
      </c>
      <c r="H8" s="7">
        <f t="shared" si="0"/>
        <v>456488.64</v>
      </c>
      <c r="I8" s="7">
        <f t="shared" si="0"/>
        <v>679244.09</v>
      </c>
      <c r="J8" s="7">
        <f t="shared" si="0"/>
        <v>185694.09000000003</v>
      </c>
      <c r="K8" s="7">
        <f>+K7+K6</f>
        <v>4623748.929999999</v>
      </c>
    </row>
    <row r="9" ht="36" customHeight="1"/>
    <row r="10" ht="36" customHeight="1"/>
    <row r="11" spans="1:15" ht="60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322870.82</v>
      </c>
      <c r="C13" s="10">
        <v>252075.63000000003</v>
      </c>
      <c r="D13" s="10">
        <v>854370.41</v>
      </c>
      <c r="E13" s="10">
        <v>711907.87</v>
      </c>
      <c r="F13" s="10">
        <v>721778.6099999999</v>
      </c>
      <c r="G13" s="10">
        <v>350930.11000000004</v>
      </c>
      <c r="H13" s="10">
        <v>190148.22000000003</v>
      </c>
      <c r="I13" s="10">
        <v>269063.78</v>
      </c>
      <c r="J13" s="10">
        <v>237819.72999999995</v>
      </c>
      <c r="K13" s="10">
        <v>423215.48000000004</v>
      </c>
      <c r="L13" s="10">
        <f>SUM(B13:K13)</f>
        <v>4334180.66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-322870.82</v>
      </c>
      <c r="C14" s="8">
        <v>-31154.690000000002</v>
      </c>
      <c r="D14" s="8">
        <v>-102496.93000000005</v>
      </c>
      <c r="E14" s="8">
        <v>-97646.42999999993</v>
      </c>
      <c r="F14" s="8">
        <v>-82147.73999999999</v>
      </c>
      <c r="G14" s="8">
        <v>-42669.130000000005</v>
      </c>
      <c r="H14" s="8">
        <v>-25018.26999999999</v>
      </c>
      <c r="I14" s="8">
        <v>-22940.140000000014</v>
      </c>
      <c r="J14" s="8">
        <v>-19654.649999999994</v>
      </c>
      <c r="K14" s="8">
        <v>-54178.79999999999</v>
      </c>
      <c r="L14" s="8">
        <f>SUM(B14:K14)</f>
        <v>-800777.6000000001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0</v>
      </c>
      <c r="C15" s="7">
        <f aca="true" t="shared" si="1" ref="C15:K15">C13+C14</f>
        <v>220920.94000000003</v>
      </c>
      <c r="D15" s="7">
        <f t="shared" si="1"/>
        <v>751873.48</v>
      </c>
      <c r="E15" s="7">
        <f t="shared" si="1"/>
        <v>614261.4400000001</v>
      </c>
      <c r="F15" s="7">
        <f t="shared" si="1"/>
        <v>639630.8699999999</v>
      </c>
      <c r="G15" s="7">
        <f t="shared" si="1"/>
        <v>308260.98000000004</v>
      </c>
      <c r="H15" s="7">
        <f t="shared" si="1"/>
        <v>165129.95000000004</v>
      </c>
      <c r="I15" s="7">
        <f t="shared" si="1"/>
        <v>246123.64</v>
      </c>
      <c r="J15" s="7">
        <f t="shared" si="1"/>
        <v>218165.07999999996</v>
      </c>
      <c r="K15" s="7">
        <f t="shared" si="1"/>
        <v>369036.68000000005</v>
      </c>
      <c r="L15" s="7">
        <f>+L13+L14</f>
        <v>3533403.06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859800.15</v>
      </c>
      <c r="C20" s="10">
        <v>621585.84</v>
      </c>
      <c r="D20" s="10">
        <v>580806.1999999998</v>
      </c>
      <c r="E20" s="10">
        <v>172496.25000000003</v>
      </c>
      <c r="F20" s="10">
        <v>525351.1199999999</v>
      </c>
      <c r="G20" s="10">
        <v>745877.11</v>
      </c>
      <c r="H20" s="10">
        <v>131744.22</v>
      </c>
      <c r="I20" s="10">
        <v>583897.21</v>
      </c>
      <c r="J20" s="10">
        <v>505150.44</v>
      </c>
      <c r="K20" s="10">
        <v>692217.7199999999</v>
      </c>
      <c r="L20" s="10">
        <v>659218.29</v>
      </c>
      <c r="M20" s="10">
        <v>344173.22</v>
      </c>
      <c r="N20" s="10">
        <v>168709.63999999998</v>
      </c>
      <c r="O20" s="10">
        <f>SUM(B20:N20)</f>
        <v>6591027.409999999</v>
      </c>
    </row>
    <row r="21" spans="1:15" ht="27" customHeight="1">
      <c r="A21" s="2" t="s">
        <v>4</v>
      </c>
      <c r="B21" s="8">
        <v>-510093.74</v>
      </c>
      <c r="C21" s="8">
        <v>-295832.38</v>
      </c>
      <c r="D21" s="8">
        <v>-73238.54</v>
      </c>
      <c r="E21" s="8">
        <v>-14854.970000000001</v>
      </c>
      <c r="F21" s="8">
        <v>-502698.33</v>
      </c>
      <c r="G21" s="8">
        <v>-69772.95</v>
      </c>
      <c r="H21" s="8">
        <v>-18791.81</v>
      </c>
      <c r="I21" s="8">
        <v>-83446.75</v>
      </c>
      <c r="J21" s="8">
        <v>-60290.4</v>
      </c>
      <c r="K21" s="8">
        <v>-57395.880000000005</v>
      </c>
      <c r="L21" s="8">
        <v>-46392.79</v>
      </c>
      <c r="M21" s="8">
        <v>-252894.22</v>
      </c>
      <c r="N21" s="8">
        <v>-40131.13</v>
      </c>
      <c r="O21" s="8">
        <f>SUM(B21:N21)</f>
        <v>-2025833.89</v>
      </c>
    </row>
    <row r="22" spans="1:15" ht="27" customHeight="1">
      <c r="A22" s="6" t="s">
        <v>5</v>
      </c>
      <c r="B22" s="7">
        <f>+B20+B21</f>
        <v>349706.41000000003</v>
      </c>
      <c r="C22" s="7">
        <f>+C20+C21</f>
        <v>325753.45999999996</v>
      </c>
      <c r="D22" s="7">
        <f aca="true" t="shared" si="2" ref="D22:O22">+D20+D21</f>
        <v>507567.65999999986</v>
      </c>
      <c r="E22" s="7">
        <f t="shared" si="2"/>
        <v>157641.28000000003</v>
      </c>
      <c r="F22" s="7">
        <f t="shared" si="2"/>
        <v>22652.789999999863</v>
      </c>
      <c r="G22" s="7">
        <f t="shared" si="2"/>
        <v>676104.16</v>
      </c>
      <c r="H22" s="7">
        <f t="shared" si="2"/>
        <v>112952.41</v>
      </c>
      <c r="I22" s="7">
        <f t="shared" si="2"/>
        <v>500450.45999999996</v>
      </c>
      <c r="J22" s="7">
        <f t="shared" si="2"/>
        <v>444860.04</v>
      </c>
      <c r="K22" s="7">
        <f t="shared" si="2"/>
        <v>634821.8399999999</v>
      </c>
      <c r="L22" s="7">
        <f t="shared" si="2"/>
        <v>612825.5</v>
      </c>
      <c r="M22" s="7">
        <f t="shared" si="2"/>
        <v>91278.99999999997</v>
      </c>
      <c r="N22" s="7">
        <f t="shared" si="2"/>
        <v>128578.50999999998</v>
      </c>
      <c r="O22" s="7">
        <f t="shared" si="2"/>
        <v>4565193.52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2021-12-28T14:02:42Z</dcterms:modified>
  <cp:category/>
  <cp:version/>
  <cp:contentType/>
  <cp:contentStatus/>
</cp:coreProperties>
</file>