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<sst xmlns="http://schemas.openxmlformats.org/spreadsheetml/2006/main" count="81" uniqueCount="63">
  <si>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</si>
  <si>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</si>
  <si>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</si>
  <si>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</si>
  <si>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</si>
  <si>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</si>
  <si>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</si>
  <si>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</si>
  <si>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</si>
  <si>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</si>
  <si>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</si>
  <si>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</si>
  <si>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</si>
  <si>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</si>
  <si>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</si>
  <si>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</si>
  <si>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</si>
  <si>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</si>
  <si>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</si>
  <si>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</si>
  <si>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</si>
  <si>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</si>
  <si>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</si>
  <si>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</si>
  <si>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</si>
  <si>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</si>
  <si>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</si>
  <si>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</si>
  <si>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</si>
  <si>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</si>
  <si>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</si>
  <si>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</si>
  <si>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</si>
  <si>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</si>
  <si>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</si>
  <si>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</si>
  <si>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</si>
  <si>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</si>
  <si>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</si>
  <si>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</si>
  <si>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</si>
  <si>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</si>
  <si>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</si>
  <si>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</si>
  <si>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</si>
  <si>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</si>
  <si>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</si>
  <si>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</si>
  <si>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</si>
  <si>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</si>
  <si>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</si>
  <si>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</si>
  <si>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</si>
  <si>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</si>
  <si>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</si>
  <si>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</si>
  <si>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</si>
  <si>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</si>
  <si>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</si>
  <si>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</si>
  <si>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</si>
  <si>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</si>
  <si>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17/12/21 - VENCIMENTO 24/12/21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</si>
</sst>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90" zoomScaleNormal="9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1231687.3199999998</v>
      </c>
      <c r="C6" s="10">
        <v>1187167.7999999998</v>
      </c>
      <c r="D6" s="10">
        <v>1376110.8199999998</v>
      </c>
      <c r="E6" s="10">
        <v>841157.38</v>
      </c>
      <c r="F6" s="10">
        <v>899227.47</v>
      </c>
      <c r="G6" s="10">
        <v>985570.03</v>
      </c>
      <c r="H6" s="10">
        <v>877804.63</v>
      </c>
      <c r="I6" s="10">
        <v>1219362.66</v>
      </c>
      <c r="J6" s="10">
        <v>445777</v>
      </c>
      <c r="K6" s="10">
        <f>SUM(B6:J6)</f>
        <v>9063865.11</v>
      </c>
      <c r="Q6"/>
      <c r="R6"/>
    </row>
    <row r="7" spans="1:18" ht="27" customHeight="1">
      <c r="A7" s="2" t="s">
        <v>4</v>
      </c>
      <c r="B7" s="19">
        <v>-1102133.14</v>
      </c>
      <c r="C7" s="19">
        <v>-1102717.19</v>
      </c>
      <c r="D7" s="19">
        <v>-1376110.8199999998</v>
      </c>
      <c r="E7" s="19">
        <v>-841157.38</v>
      </c>
      <c r="F7" s="19">
        <v>-749448.2999999999</v>
      </c>
      <c r="G7" s="19">
        <v>-985570.03</v>
      </c>
      <c r="H7" s="19">
        <v>-877804.63</v>
      </c>
      <c r="I7" s="19">
        <v>-1165864.3699999999</v>
      </c>
      <c r="J7" s="19">
        <v>-350663.25</v>
      </c>
      <c r="K7" s="8">
        <f>SUM(B7:J7)</f>
        <v>-8551469.11</v>
      </c>
      <c r="Q7"/>
      <c r="R7"/>
    </row>
    <row r="8" spans="1:11" ht="27" customHeight="1">
      <c r="A8" s="6" t="s">
        <v>5</v>
      </c>
      <c r="B8" s="7">
        <f>B6+B7</f>
        <v>129554.17999999993</v>
      </c>
      <c r="C8" s="7">
        <f aca="true" t="shared" si="0" ref="C8:J8">C6+C7</f>
        <v>84450.60999999987</v>
      </c>
      <c r="D8" s="7">
        <f t="shared" si="0"/>
        <v>0</v>
      </c>
      <c r="E8" s="7">
        <f t="shared" si="0"/>
        <v>0</v>
      </c>
      <c r="F8" s="7">
        <f t="shared" si="0"/>
        <v>149779.17000000004</v>
      </c>
      <c r="G8" s="7">
        <f t="shared" si="0"/>
        <v>0</v>
      </c>
      <c r="H8" s="7">
        <f t="shared" si="0"/>
        <v>0</v>
      </c>
      <c r="I8" s="7">
        <f t="shared" si="0"/>
        <v>53498.29000000004</v>
      </c>
      <c r="J8" s="7">
        <f t="shared" si="0"/>
        <v>95113.75</v>
      </c>
      <c r="K8" s="7">
        <f>+K7+K6</f>
        <v>512396</v>
      </c>
    </row>
    <row r="9" ht="36" customHeight="1"/>
    <row r="10" ht="36" customHeight="1"/>
    <row r="11" spans="1:15" ht="60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482440.12</v>
      </c>
      <c r="C13" s="10">
        <v>368085.58</v>
      </c>
      <c r="D13" s="10">
        <v>1220179.4</v>
      </c>
      <c r="E13" s="10">
        <v>970155.25</v>
      </c>
      <c r="F13" s="10">
        <v>1064954.65</v>
      </c>
      <c r="G13" s="10">
        <v>596422.78</v>
      </c>
      <c r="H13" s="10">
        <v>340148.81999999995</v>
      </c>
      <c r="I13" s="10">
        <v>448491.85</v>
      </c>
      <c r="J13" s="10">
        <v>526361.99</v>
      </c>
      <c r="K13" s="10">
        <v>662498.6399999999</v>
      </c>
      <c r="L13" s="10">
        <f>SUM(B13:K13)</f>
        <v>6679739.079999999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-482440.12</v>
      </c>
      <c r="C14" s="8">
        <v>-312288.92000000004</v>
      </c>
      <c r="D14" s="8">
        <v>-1196335.95</v>
      </c>
      <c r="E14" s="8">
        <v>-970155.25</v>
      </c>
      <c r="F14" s="8">
        <v>-1064954.65</v>
      </c>
      <c r="G14" s="8">
        <v>-506632.01</v>
      </c>
      <c r="H14" s="8">
        <v>-255920.09000000003</v>
      </c>
      <c r="I14" s="8">
        <v>-444481.51</v>
      </c>
      <c r="J14" s="8">
        <v>-518077.95</v>
      </c>
      <c r="K14" s="8">
        <v>-614803.43</v>
      </c>
      <c r="L14" s="8">
        <f>SUM(B14:K14)</f>
        <v>-6366089.88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0</v>
      </c>
      <c r="C15" s="7">
        <f aca="true" t="shared" si="1" ref="C15:K15">C13+C14</f>
        <v>55796.659999999974</v>
      </c>
      <c r="D15" s="7">
        <f t="shared" si="1"/>
        <v>23843.449999999953</v>
      </c>
      <c r="E15" s="7">
        <f t="shared" si="1"/>
        <v>0</v>
      </c>
      <c r="F15" s="7">
        <f t="shared" si="1"/>
        <v>0</v>
      </c>
      <c r="G15" s="7">
        <f t="shared" si="1"/>
        <v>89790.77000000002</v>
      </c>
      <c r="H15" s="7">
        <f t="shared" si="1"/>
        <v>84228.72999999992</v>
      </c>
      <c r="I15" s="7">
        <f t="shared" si="1"/>
        <v>4010.3399999999674</v>
      </c>
      <c r="J15" s="7">
        <f t="shared" si="1"/>
        <v>8284.039999999979</v>
      </c>
      <c r="K15" s="7">
        <f t="shared" si="1"/>
        <v>47695.209999999846</v>
      </c>
      <c r="L15" s="7">
        <f>+L13+L14</f>
        <v>313649.19999999925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1091552.44</v>
      </c>
      <c r="C20" s="10">
        <v>794413.62</v>
      </c>
      <c r="D20" s="10">
        <v>696052</v>
      </c>
      <c r="E20" s="10">
        <v>211213.48</v>
      </c>
      <c r="F20" s="10">
        <v>737664.24</v>
      </c>
      <c r="G20" s="10">
        <v>1047003.0499999999</v>
      </c>
      <c r="H20" s="10">
        <v>203725.33</v>
      </c>
      <c r="I20" s="10">
        <v>800549.7999999999</v>
      </c>
      <c r="J20" s="10">
        <v>699113.0299999999</v>
      </c>
      <c r="K20" s="10">
        <v>916797.2899999999</v>
      </c>
      <c r="L20" s="10">
        <v>827512.6900000002</v>
      </c>
      <c r="M20" s="10">
        <v>470105.52999999997</v>
      </c>
      <c r="N20" s="10">
        <v>244882.85</v>
      </c>
      <c r="O20" s="10">
        <f>SUM(B20:N20)</f>
        <v>8740585.35</v>
      </c>
    </row>
    <row r="21" spans="1:15" ht="27" customHeight="1">
      <c r="A21" s="2" t="s">
        <v>4</v>
      </c>
      <c r="B21" s="8">
        <v>-1041724.4099999999</v>
      </c>
      <c r="C21" s="8">
        <v>-774556.3500000001</v>
      </c>
      <c r="D21" s="8">
        <v>-372510.19</v>
      </c>
      <c r="E21" s="8">
        <v>-11972.89</v>
      </c>
      <c r="F21" s="8">
        <v>-715011.46</v>
      </c>
      <c r="G21" s="8">
        <v>-922309.8200000001</v>
      </c>
      <c r="H21" s="8">
        <v>180713.81999999998</v>
      </c>
      <c r="I21" s="8">
        <v>-563120.91</v>
      </c>
      <c r="J21" s="8">
        <v>177061.37</v>
      </c>
      <c r="K21" s="8">
        <v>81217.15</v>
      </c>
      <c r="L21" s="8">
        <v>-689887.89</v>
      </c>
      <c r="M21" s="8">
        <v>-445972.4000000001</v>
      </c>
      <c r="N21" s="8">
        <v>-237809.64</v>
      </c>
      <c r="O21" s="8">
        <f>SUM(B21:N21)</f>
        <v>-5335883.62</v>
      </c>
    </row>
    <row r="22" spans="1:15" ht="27" customHeight="1">
      <c r="A22" s="6" t="s">
        <v>5</v>
      </c>
      <c r="B22" s="7">
        <f>+B20+B21</f>
        <v>49828.03000000003</v>
      </c>
      <c r="C22" s="7">
        <f>+C20+C21</f>
        <v>19857.269999999902</v>
      </c>
      <c r="D22" s="7">
        <f aca="true" t="shared" si="2" ref="D22:O22">+D20+D21</f>
        <v>323541.81</v>
      </c>
      <c r="E22" s="7">
        <f t="shared" si="2"/>
        <v>199240.59000000003</v>
      </c>
      <c r="F22" s="7">
        <f t="shared" si="2"/>
        <v>22652.780000000028</v>
      </c>
      <c r="G22" s="7">
        <f t="shared" si="2"/>
        <v>124693.22999999986</v>
      </c>
      <c r="H22" s="7">
        <f t="shared" si="2"/>
        <v>384439.14999999997</v>
      </c>
      <c r="I22" s="7">
        <f t="shared" si="2"/>
        <v>237428.8899999999</v>
      </c>
      <c r="J22" s="7">
        <f t="shared" si="2"/>
        <v>876174.3999999999</v>
      </c>
      <c r="K22" s="7">
        <f t="shared" si="2"/>
        <v>998014.44</v>
      </c>
      <c r="L22" s="7">
        <f t="shared" si="2"/>
        <v>137624.80000000016</v>
      </c>
      <c r="M22" s="7">
        <f t="shared" si="2"/>
        <v>24133.12999999989</v>
      </c>
      <c r="N22" s="7">
        <f t="shared" si="2"/>
        <v>7073.209999999992</v>
      </c>
      <c r="O22" s="7">
        <f t="shared" si="2"/>
        <v>3404701.7299999995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2021-12-28T14:00:17Z</dcterms:modified>
  <cp:category/>
  <cp:version/>
  <cp:contentType/>
  <cp:contentStatus/>
</cp:coreProperties>
</file>