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<sst xmlns="http://schemas.openxmlformats.org/spreadsheetml/2006/main" count="81" uniqueCount="63">
  <si>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</si>
  <si>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</si>
  <si>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</si>
  <si>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</si>
  <si>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</si>
  <si>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</si>
  <si>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</si>
  <si>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</si>
  <si>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</si>
  <si>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</si>
  <si>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</si>
  <si>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</si>
  <si>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</si>
  <si>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</si>
  <si>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</si>
  <si>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</si>
  <si>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</si>
  <si>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</si>
  <si>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</si>
  <si>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</si>
  <si>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</si>
  <si>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</si>
  <si>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</si>
  <si>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</si>
  <si>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</si>
  <si>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</si>
  <si>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</si>
  <si>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</si>
  <si>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</si>
  <si>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</si>
  <si>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</si>
  <si>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</si>
  <si>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</si>
  <si>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</si>
  <si>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</si>
  <si>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</si>
  <si>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</si>
  <si>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</si>
  <si>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</si>
  <si>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</si>
  <si>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</si>
  <si>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</si>
  <si>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</si>
  <si>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</si>
  <si>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</si>
  <si>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</si>
  <si>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</si>
  <si>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</si>
  <si>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</si>
  <si>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</si>
  <si>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</si>
  <si>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</si>
  <si>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</si>
  <si>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</si>
  <si>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</si>
  <si>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</si>
  <si>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</si>
  <si>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</si>
  <si>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</si>
  <si>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</si>
  <si>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</si>
  <si>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</si>
  <si>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15/12/21 - VENCIMENTO 22/12/21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</si>
</sst>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1235984.41</v>
      </c>
      <c r="C6" s="10">
        <v>1189047.92</v>
      </c>
      <c r="D6" s="10">
        <v>1384121.88</v>
      </c>
      <c r="E6" s="10">
        <v>841993.87</v>
      </c>
      <c r="F6" s="10">
        <v>890629.85</v>
      </c>
      <c r="G6" s="10">
        <v>976346.7000000001</v>
      </c>
      <c r="H6" s="10">
        <v>877562.77</v>
      </c>
      <c r="I6" s="10">
        <v>1219280.5799999998</v>
      </c>
      <c r="J6" s="10">
        <v>442606.82999999996</v>
      </c>
      <c r="K6" s="10">
        <f>SUM(B6:J6)</f>
        <v>9057574.81</v>
      </c>
      <c r="Q6"/>
      <c r="R6"/>
    </row>
    <row r="7" spans="1:18" ht="27" customHeight="1">
      <c r="A7" s="2" t="s">
        <v>4</v>
      </c>
      <c r="B7" s="19">
        <v>-153044.21</v>
      </c>
      <c r="C7" s="19">
        <v>-102968</v>
      </c>
      <c r="D7" s="19">
        <v>-138135.63999999998</v>
      </c>
      <c r="E7" s="19">
        <v>-121262.78</v>
      </c>
      <c r="F7" s="19">
        <v>-73214.13</v>
      </c>
      <c r="G7" s="19">
        <v>-96287.08</v>
      </c>
      <c r="H7" s="19">
        <v>-46898.07000000001</v>
      </c>
      <c r="I7" s="19">
        <v>-117551.32</v>
      </c>
      <c r="J7" s="19">
        <v>-30296.66</v>
      </c>
      <c r="K7" s="8">
        <f>SUM(B7:J7)</f>
        <v>-879657.89</v>
      </c>
      <c r="Q7"/>
      <c r="R7"/>
    </row>
    <row r="8" spans="1:11" ht="27" customHeight="1">
      <c r="A8" s="6" t="s">
        <v>5</v>
      </c>
      <c r="B8" s="7">
        <f>B6+B7</f>
        <v>1082940.2</v>
      </c>
      <c r="C8" s="7">
        <f aca="true" t="shared" si="0" ref="C8:J8">C6+C7</f>
        <v>1086079.92</v>
      </c>
      <c r="D8" s="7">
        <f t="shared" si="0"/>
        <v>1245986.24</v>
      </c>
      <c r="E8" s="7">
        <f t="shared" si="0"/>
        <v>720731.09</v>
      </c>
      <c r="F8" s="7">
        <f t="shared" si="0"/>
        <v>817415.72</v>
      </c>
      <c r="G8" s="7">
        <f t="shared" si="0"/>
        <v>880059.6200000001</v>
      </c>
      <c r="H8" s="7">
        <f t="shared" si="0"/>
        <v>830664.7</v>
      </c>
      <c r="I8" s="7">
        <f t="shared" si="0"/>
        <v>1101729.2599999998</v>
      </c>
      <c r="J8" s="7">
        <f t="shared" si="0"/>
        <v>412310.17</v>
      </c>
      <c r="K8" s="7">
        <f>+K7+K6</f>
        <v>8177916.920000001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482903.79000000004</v>
      </c>
      <c r="C13" s="10">
        <v>365381.89</v>
      </c>
      <c r="D13" s="10">
        <v>1225734.71</v>
      </c>
      <c r="E13" s="10">
        <v>975942.49</v>
      </c>
      <c r="F13" s="10">
        <v>1056345.58</v>
      </c>
      <c r="G13" s="10">
        <v>593986.4400000001</v>
      </c>
      <c r="H13" s="10">
        <v>339986.52999999997</v>
      </c>
      <c r="I13" s="10">
        <v>446359.04999999993</v>
      </c>
      <c r="J13" s="10">
        <v>524524.7999999999</v>
      </c>
      <c r="K13" s="10">
        <v>658464.63</v>
      </c>
      <c r="L13" s="10">
        <f>SUM(B13:K13)</f>
        <v>6669629.91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-52560.100000000006</v>
      </c>
      <c r="C14" s="8">
        <v>-34791.71</v>
      </c>
      <c r="D14" s="8">
        <v>-105414.84</v>
      </c>
      <c r="E14" s="8">
        <v>-82810.88</v>
      </c>
      <c r="F14" s="8">
        <v>-76276.39</v>
      </c>
      <c r="G14" s="8">
        <v>-52728.36</v>
      </c>
      <c r="H14" s="8">
        <v>-32667.84</v>
      </c>
      <c r="I14" s="8">
        <v>-34435.84</v>
      </c>
      <c r="J14" s="8">
        <v>-36383.420000000006</v>
      </c>
      <c r="K14" s="8">
        <v>-65554.11</v>
      </c>
      <c r="L14" s="8">
        <f>SUM(B14:K14)</f>
        <v>-573623.4900000001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430343.69000000006</v>
      </c>
      <c r="C15" s="7">
        <f aca="true" t="shared" si="1" ref="C15:K15">C13+C14</f>
        <v>330590.18</v>
      </c>
      <c r="D15" s="7">
        <f t="shared" si="1"/>
        <v>1120319.8699999999</v>
      </c>
      <c r="E15" s="7">
        <f t="shared" si="1"/>
        <v>893131.61</v>
      </c>
      <c r="F15" s="7">
        <f t="shared" si="1"/>
        <v>980069.1900000001</v>
      </c>
      <c r="G15" s="7">
        <f t="shared" si="1"/>
        <v>541258.0800000001</v>
      </c>
      <c r="H15" s="7">
        <f t="shared" si="1"/>
        <v>307318.68999999994</v>
      </c>
      <c r="I15" s="7">
        <f t="shared" si="1"/>
        <v>411923.20999999996</v>
      </c>
      <c r="J15" s="7">
        <f t="shared" si="1"/>
        <v>488141.37999999995</v>
      </c>
      <c r="K15" s="7">
        <f t="shared" si="1"/>
        <v>592910.52</v>
      </c>
      <c r="L15" s="7">
        <f>+L13+L14</f>
        <v>6096006.42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1092289.69</v>
      </c>
      <c r="C20" s="10">
        <v>797471.4299999999</v>
      </c>
      <c r="D20" s="10">
        <v>690928.9899999999</v>
      </c>
      <c r="E20" s="10">
        <v>205054.38</v>
      </c>
      <c r="F20" s="10">
        <v>724376.4900000001</v>
      </c>
      <c r="G20" s="10">
        <v>1046081.12</v>
      </c>
      <c r="H20" s="10">
        <v>200861.96</v>
      </c>
      <c r="I20" s="10">
        <v>808686.6</v>
      </c>
      <c r="J20" s="10">
        <v>697592.85</v>
      </c>
      <c r="K20" s="10">
        <v>915360.7399999999</v>
      </c>
      <c r="L20" s="10">
        <v>830308.85</v>
      </c>
      <c r="M20" s="10">
        <v>467661.45999999996</v>
      </c>
      <c r="N20" s="10">
        <v>243774.35</v>
      </c>
      <c r="O20" s="10">
        <f>SUM(B20:N20)</f>
        <v>8720448.909999998</v>
      </c>
    </row>
    <row r="21" spans="1:15" ht="27" customHeight="1">
      <c r="A21" s="2" t="s">
        <v>4</v>
      </c>
      <c r="B21" s="8">
        <v>-78096.09</v>
      </c>
      <c r="C21" s="8">
        <v>-79146</v>
      </c>
      <c r="D21" s="8">
        <v>-62584.52</v>
      </c>
      <c r="E21" s="8">
        <v>-11498.25</v>
      </c>
      <c r="F21" s="8">
        <v>-46173.409999999996</v>
      </c>
      <c r="G21" s="8">
        <v>-66421.70999999999</v>
      </c>
      <c r="H21" s="8">
        <v>-22083</v>
      </c>
      <c r="I21" s="8">
        <v>-79781.32</v>
      </c>
      <c r="J21" s="8">
        <v>-57890.37</v>
      </c>
      <c r="K21" s="8">
        <v>-50793.39</v>
      </c>
      <c r="L21" s="8">
        <v>-40659.37</v>
      </c>
      <c r="M21" s="8">
        <v>-25214.57</v>
      </c>
      <c r="N21" s="8">
        <v>-20434.190000000002</v>
      </c>
      <c r="O21" s="8">
        <f>SUM(B21:N21)</f>
        <v>-640776.19</v>
      </c>
    </row>
    <row r="22" spans="1:15" ht="27" customHeight="1">
      <c r="A22" s="6" t="s">
        <v>5</v>
      </c>
      <c r="B22" s="7">
        <f>+B20+B21</f>
        <v>1014193.6</v>
      </c>
      <c r="C22" s="7">
        <f>+C20+C21</f>
        <v>718325.4299999999</v>
      </c>
      <c r="D22" s="7">
        <f aca="true" t="shared" si="2" ref="D22:O22">+D20+D21</f>
        <v>628344.4699999999</v>
      </c>
      <c r="E22" s="7">
        <f t="shared" si="2"/>
        <v>193556.13</v>
      </c>
      <c r="F22" s="7">
        <f t="shared" si="2"/>
        <v>678203.0800000001</v>
      </c>
      <c r="G22" s="7">
        <f t="shared" si="2"/>
        <v>979659.41</v>
      </c>
      <c r="H22" s="7">
        <f t="shared" si="2"/>
        <v>178778.96</v>
      </c>
      <c r="I22" s="7">
        <f t="shared" si="2"/>
        <v>728905.28</v>
      </c>
      <c r="J22" s="7">
        <f t="shared" si="2"/>
        <v>639702.48</v>
      </c>
      <c r="K22" s="7">
        <f t="shared" si="2"/>
        <v>864567.3499999999</v>
      </c>
      <c r="L22" s="7">
        <f t="shared" si="2"/>
        <v>789649.48</v>
      </c>
      <c r="M22" s="7">
        <f t="shared" si="2"/>
        <v>442446.88999999996</v>
      </c>
      <c r="N22" s="7">
        <f t="shared" si="2"/>
        <v>223340.16</v>
      </c>
      <c r="O22" s="7">
        <f t="shared" si="2"/>
        <v>8079672.719999999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2021-12-21T17:14:22Z</dcterms:modified>
  <cp:category/>
  <cp:version/>
  <cp:contentType/>
  <cp:contentStatus/>
</cp:coreProperties>
</file>