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<sst xmlns="http://schemas.openxmlformats.org/spreadsheetml/2006/main" count="81" uniqueCount="63">
  <si>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</si>
  <si>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</si>
  <si>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</si>
  <si>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</si>
  <si>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</si>
  <si>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</si>
  <si>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</si>
  <si>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</si>
  <si>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</si>
  <si>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</si>
  <si>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</si>
  <si>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</si>
  <si>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</si>
  <si>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</si>
  <si>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</si>
  <si>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</si>
  <si>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</si>
  <si>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</si>
  <si>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</si>
  <si>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</si>
  <si>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</si>
  <si>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</si>
  <si>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</si>
  <si>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</si>
  <si>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</si>
  <si>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</si>
  <si>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</si>
  <si>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</si>
  <si>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</si>
  <si>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</si>
  <si>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</si>
  <si>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</si>
  <si>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</si>
  <si>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</si>
  <si>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</si>
  <si>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</si>
  <si>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</si>
  <si>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</si>
  <si>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</si>
  <si>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</si>
  <si>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</si>
  <si>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</si>
  <si>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</si>
  <si>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</si>
  <si>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</si>
  <si>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</si>
  <si>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</si>
  <si>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</si>
  <si>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</si>
  <si>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</si>
  <si>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</si>
  <si>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</si>
  <si>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</si>
  <si>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</si>
  <si>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</si>
  <si>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</si>
  <si>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</si>
  <si>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</si>
  <si>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</si>
  <si>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</si>
  <si>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</si>
  <si>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</si>
  <si>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06/12/21 - VENCIMENTO 13/12/21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</si>
</sst>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1239768.22</v>
      </c>
      <c r="C6" s="10">
        <v>1196286.92</v>
      </c>
      <c r="D6" s="10">
        <v>1391205.3599999999</v>
      </c>
      <c r="E6" s="10">
        <v>840216.63</v>
      </c>
      <c r="F6" s="10">
        <v>897622.39</v>
      </c>
      <c r="G6" s="10">
        <v>979723.1499999999</v>
      </c>
      <c r="H6" s="10">
        <v>880925.5499999999</v>
      </c>
      <c r="I6" s="10">
        <v>1220077.41</v>
      </c>
      <c r="J6" s="10">
        <v>443091.1</v>
      </c>
      <c r="K6" s="10">
        <f>SUM(B6:J6)</f>
        <v>9088916.729999999</v>
      </c>
      <c r="Q6"/>
      <c r="R6"/>
    </row>
    <row r="7" spans="1:18" ht="27" customHeight="1">
      <c r="A7" s="2" t="s">
        <v>4</v>
      </c>
      <c r="B7" s="19">
        <v>-157438.22</v>
      </c>
      <c r="C7" s="19">
        <v>-109085.25</v>
      </c>
      <c r="D7" s="19">
        <v>-147565.24</v>
      </c>
      <c r="E7" s="19">
        <v>-125381.11</v>
      </c>
      <c r="F7" s="19">
        <v>-75633.3</v>
      </c>
      <c r="G7" s="19">
        <v>-112419.19</v>
      </c>
      <c r="H7" s="19">
        <v>-57622.47</v>
      </c>
      <c r="I7" s="19">
        <v>-131176</v>
      </c>
      <c r="J7" s="19">
        <v>-33410.579999999994</v>
      </c>
      <c r="K7" s="8">
        <f>SUM(B7:J7)</f>
        <v>-949731.36</v>
      </c>
      <c r="Q7"/>
      <c r="R7"/>
    </row>
    <row r="8" spans="1:11" ht="27" customHeight="1">
      <c r="A8" s="6" t="s">
        <v>5</v>
      </c>
      <c r="B8" s="7">
        <f>B6+B7</f>
        <v>1082330</v>
      </c>
      <c r="C8" s="7">
        <f aca="true" t="shared" si="0" ref="C8:J8">C6+C7</f>
        <v>1087201.67</v>
      </c>
      <c r="D8" s="7">
        <f t="shared" si="0"/>
        <v>1243640.1199999999</v>
      </c>
      <c r="E8" s="7">
        <f t="shared" si="0"/>
        <v>714835.52</v>
      </c>
      <c r="F8" s="7">
        <f t="shared" si="0"/>
        <v>821989.09</v>
      </c>
      <c r="G8" s="7">
        <f t="shared" si="0"/>
        <v>867303.96</v>
      </c>
      <c r="H8" s="7">
        <f t="shared" si="0"/>
        <v>823303.08</v>
      </c>
      <c r="I8" s="7">
        <f t="shared" si="0"/>
        <v>1088901.41</v>
      </c>
      <c r="J8" s="7">
        <f t="shared" si="0"/>
        <v>409680.51999999996</v>
      </c>
      <c r="K8" s="7">
        <f>+K7+K6</f>
        <v>8139185.369999998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485992.81</v>
      </c>
      <c r="C13" s="10">
        <v>369188.54</v>
      </c>
      <c r="D13" s="10">
        <v>1240083.94</v>
      </c>
      <c r="E13" s="10">
        <v>1006421.87</v>
      </c>
      <c r="F13" s="10">
        <v>1067643.94</v>
      </c>
      <c r="G13" s="10">
        <v>599021.89</v>
      </c>
      <c r="H13" s="10">
        <v>343581.20999999996</v>
      </c>
      <c r="I13" s="10">
        <v>444557.11</v>
      </c>
      <c r="J13" s="10">
        <v>526368.5499999999</v>
      </c>
      <c r="K13" s="10">
        <v>657733.2999999999</v>
      </c>
      <c r="L13" s="10">
        <f>SUM(B13:K13)</f>
        <v>6740593.16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-55171.09</v>
      </c>
      <c r="C14" s="8">
        <v>-36691.68</v>
      </c>
      <c r="D14" s="8">
        <v>-117266.77</v>
      </c>
      <c r="E14" s="8">
        <v>-90556.90000000001</v>
      </c>
      <c r="F14" s="8">
        <v>-84100.54</v>
      </c>
      <c r="G14" s="8">
        <v>-53438.53</v>
      </c>
      <c r="H14" s="8">
        <v>-32709.22</v>
      </c>
      <c r="I14" s="8">
        <v>-39612.38</v>
      </c>
      <c r="J14" s="8">
        <v>-36590.22</v>
      </c>
      <c r="K14" s="8">
        <v>-66784.31999999999</v>
      </c>
      <c r="L14" s="8">
        <f>SUM(B14:K14)</f>
        <v>-612921.6499999999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430821.72</v>
      </c>
      <c r="C15" s="7">
        <f aca="true" t="shared" si="1" ref="C15:K15">C13+C14</f>
        <v>332496.86</v>
      </c>
      <c r="D15" s="7">
        <f t="shared" si="1"/>
        <v>1122817.17</v>
      </c>
      <c r="E15" s="7">
        <f t="shared" si="1"/>
        <v>915864.97</v>
      </c>
      <c r="F15" s="7">
        <f t="shared" si="1"/>
        <v>983543.3999999999</v>
      </c>
      <c r="G15" s="7">
        <f t="shared" si="1"/>
        <v>545583.36</v>
      </c>
      <c r="H15" s="7">
        <f t="shared" si="1"/>
        <v>310871.99</v>
      </c>
      <c r="I15" s="7">
        <f t="shared" si="1"/>
        <v>404944.73</v>
      </c>
      <c r="J15" s="7">
        <f t="shared" si="1"/>
        <v>489778.32999999996</v>
      </c>
      <c r="K15" s="7">
        <f t="shared" si="1"/>
        <v>590948.98</v>
      </c>
      <c r="L15" s="7">
        <f>+L13+L14</f>
        <v>6127671.51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1100621.2200000002</v>
      </c>
      <c r="C20" s="10">
        <v>795935.6400000001</v>
      </c>
      <c r="D20" s="10">
        <v>684587.9</v>
      </c>
      <c r="E20" s="10">
        <v>187839.60000000003</v>
      </c>
      <c r="F20" s="10">
        <v>722865.73</v>
      </c>
      <c r="G20" s="10">
        <v>1051293.61</v>
      </c>
      <c r="H20" s="10">
        <v>203890.65999999997</v>
      </c>
      <c r="I20" s="10">
        <v>797224.3</v>
      </c>
      <c r="J20" s="10">
        <v>706438.6299999999</v>
      </c>
      <c r="K20" s="10">
        <v>910759.71</v>
      </c>
      <c r="L20" s="10">
        <v>825670.97</v>
      </c>
      <c r="M20" s="10">
        <v>467718.83999999997</v>
      </c>
      <c r="N20" s="10">
        <v>245038.90000000002</v>
      </c>
      <c r="O20" s="10">
        <f>SUM(B20:N20)</f>
        <v>8699885.71</v>
      </c>
    </row>
    <row r="21" spans="1:15" ht="27" customHeight="1">
      <c r="A21" s="2" t="s">
        <v>4</v>
      </c>
      <c r="B21" s="8">
        <v>-84453.26</v>
      </c>
      <c r="C21" s="8">
        <v>-87133.72</v>
      </c>
      <c r="D21" s="8">
        <v>-88250.57</v>
      </c>
      <c r="E21" s="8">
        <v>-8405.76</v>
      </c>
      <c r="F21" s="8">
        <v>-47687.84</v>
      </c>
      <c r="G21" s="8">
        <v>-73283.09</v>
      </c>
      <c r="H21" s="8">
        <v>-24011.37</v>
      </c>
      <c r="I21" s="8">
        <v>-80809.01</v>
      </c>
      <c r="J21" s="8">
        <v>-65272.74</v>
      </c>
      <c r="K21" s="8">
        <v>-55064.84</v>
      </c>
      <c r="L21" s="8">
        <v>-44534.81</v>
      </c>
      <c r="M21" s="8">
        <v>-27742.78</v>
      </c>
      <c r="N21" s="8">
        <v>-22878.82</v>
      </c>
      <c r="O21" s="8">
        <f>SUM(B21:N21)</f>
        <v>-709528.61</v>
      </c>
    </row>
    <row r="22" spans="1:15" ht="27" customHeight="1">
      <c r="A22" s="6" t="s">
        <v>5</v>
      </c>
      <c r="B22" s="7">
        <f>+B20+B21</f>
        <v>1016167.9600000002</v>
      </c>
      <c r="C22" s="7">
        <f>+C20+C21</f>
        <v>708801.9200000002</v>
      </c>
      <c r="D22" s="7">
        <f aca="true" t="shared" si="2" ref="D22:O22">+D20+D21</f>
        <v>596337.3300000001</v>
      </c>
      <c r="E22" s="7">
        <f t="shared" si="2"/>
        <v>179433.84000000003</v>
      </c>
      <c r="F22" s="7">
        <f t="shared" si="2"/>
        <v>675177.89</v>
      </c>
      <c r="G22" s="7">
        <f t="shared" si="2"/>
        <v>978010.5200000001</v>
      </c>
      <c r="H22" s="7">
        <f t="shared" si="2"/>
        <v>179879.28999999998</v>
      </c>
      <c r="I22" s="7">
        <f t="shared" si="2"/>
        <v>716415.29</v>
      </c>
      <c r="J22" s="7">
        <f t="shared" si="2"/>
        <v>641165.8899999999</v>
      </c>
      <c r="K22" s="7">
        <f t="shared" si="2"/>
        <v>855694.87</v>
      </c>
      <c r="L22" s="7">
        <f t="shared" si="2"/>
        <v>781136.1599999999</v>
      </c>
      <c r="M22" s="7">
        <f t="shared" si="2"/>
        <v>439976.05999999994</v>
      </c>
      <c r="N22" s="7">
        <f t="shared" si="2"/>
        <v>222160.08000000002</v>
      </c>
      <c r="O22" s="7">
        <f t="shared" si="2"/>
        <v>7990357.100000001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2021-12-12T16:31:37Z</dcterms:modified>
  <cp:category/>
  <cp:version/>
  <cp:contentType/>
  <cp:contentStatus/>
</cp:coreProperties>
</file>