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<sst xmlns="http://schemas.openxmlformats.org/spreadsheetml/2006/main" count="81" uniqueCount="63">
  <si>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</si>
  <si>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</si>
  <si>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</si>
  <si>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</si>
  <si>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</si>
  <si>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</si>
  <si>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</si>
  <si>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</si>
  <si>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</si>
  <si>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</si>
  <si>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</si>
  <si>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</si>
  <si>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</si>
  <si>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</si>
  <si>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</si>
  <si>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</si>
  <si>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</si>
  <si>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</si>
  <si>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</si>
  <si>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</si>
  <si>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</si>
  <si>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</si>
  <si>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</si>
  <si>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</si>
  <si>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</si>
  <si>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</si>
  <si>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</si>
  <si>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</si>
  <si>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</si>
  <si>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</si>
  <si>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</si>
  <si>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</si>
  <si>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</si>
  <si>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</si>
  <si>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</si>
  <si>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</si>
  <si>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</si>
  <si>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</si>
  <si>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</si>
  <si>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</si>
  <si>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</si>
  <si>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</si>
  <si>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</si>
  <si>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</si>
  <si>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</si>
  <si>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</si>
  <si>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</si>
  <si>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</si>
  <si>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</si>
  <si>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</si>
  <si>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</si>
  <si>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</si>
  <si>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</si>
  <si>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</si>
  <si>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</si>
  <si>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</si>
  <si>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</si>
  <si>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</si>
  <si>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</si>
  <si>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</si>
  <si>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</si>
  <si>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</si>
  <si>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03/12/21 - VENCIMENTO 10/12/21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</si>
</sst>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1254467.6099999999</v>
      </c>
      <c r="C6" s="10">
        <v>1218169.42</v>
      </c>
      <c r="D6" s="10">
        <v>1400907.48</v>
      </c>
      <c r="E6" s="10">
        <v>845110.04</v>
      </c>
      <c r="F6" s="10">
        <v>900960.67</v>
      </c>
      <c r="G6" s="10">
        <v>996783.54</v>
      </c>
      <c r="H6" s="10">
        <v>886965.4199999999</v>
      </c>
      <c r="I6" s="10">
        <v>1226472.3199999998</v>
      </c>
      <c r="J6" s="10">
        <v>447760.68</v>
      </c>
      <c r="K6" s="10">
        <f>SUM(B6:J6)</f>
        <v>9177597.18</v>
      </c>
      <c r="Q6"/>
      <c r="R6"/>
    </row>
    <row r="7" spans="1:18" ht="27" customHeight="1">
      <c r="A7" s="2" t="s">
        <v>4</v>
      </c>
      <c r="B7" s="19">
        <v>-177875.93</v>
      </c>
      <c r="C7" s="19">
        <v>-130955.12</v>
      </c>
      <c r="D7" s="19">
        <v>-180692.83</v>
      </c>
      <c r="E7" s="19">
        <v>-154847.87</v>
      </c>
      <c r="F7" s="19">
        <v>-86642.2</v>
      </c>
      <c r="G7" s="19">
        <v>-133926.90000000002</v>
      </c>
      <c r="H7" s="19">
        <v>-73101.24</v>
      </c>
      <c r="I7" s="19">
        <v>-146031.6</v>
      </c>
      <c r="J7" s="19">
        <v>-38124.22</v>
      </c>
      <c r="K7" s="8">
        <f>SUM(B7:J7)</f>
        <v>-1122197.91</v>
      </c>
      <c r="Q7"/>
      <c r="R7"/>
    </row>
    <row r="8" spans="1:11" ht="27" customHeight="1">
      <c r="A8" s="6" t="s">
        <v>5</v>
      </c>
      <c r="B8" s="7">
        <f>B6+B7</f>
        <v>1076591.68</v>
      </c>
      <c r="C8" s="7">
        <f aca="true" t="shared" si="0" ref="C8:J8">C6+C7</f>
        <v>1087214.2999999998</v>
      </c>
      <c r="D8" s="7">
        <f t="shared" si="0"/>
        <v>1220214.65</v>
      </c>
      <c r="E8" s="7">
        <f t="shared" si="0"/>
        <v>690262.17</v>
      </c>
      <c r="F8" s="7">
        <f t="shared" si="0"/>
        <v>814318.4700000001</v>
      </c>
      <c r="G8" s="7">
        <f t="shared" si="0"/>
        <v>862856.64</v>
      </c>
      <c r="H8" s="7">
        <f t="shared" si="0"/>
        <v>813864.1799999999</v>
      </c>
      <c r="I8" s="7">
        <f t="shared" si="0"/>
        <v>1080440.7199999997</v>
      </c>
      <c r="J8" s="7">
        <f t="shared" si="0"/>
        <v>409636.45999999996</v>
      </c>
      <c r="K8" s="7">
        <f>+K7+K6</f>
        <v>8055399.27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488370.99</v>
      </c>
      <c r="C13" s="10">
        <v>370731.58999999997</v>
      </c>
      <c r="D13" s="10">
        <v>1238284.94</v>
      </c>
      <c r="E13" s="10">
        <v>1010832.9299999999</v>
      </c>
      <c r="F13" s="10">
        <v>1073689.0599999998</v>
      </c>
      <c r="G13" s="10">
        <v>601717.11</v>
      </c>
      <c r="H13" s="10">
        <v>342601.7</v>
      </c>
      <c r="I13" s="10">
        <v>450308.19999999995</v>
      </c>
      <c r="J13" s="10">
        <v>530151.9</v>
      </c>
      <c r="K13" s="10">
        <v>663523.13</v>
      </c>
      <c r="L13" s="10">
        <f>SUM(B13:K13)</f>
        <v>6770211.550000001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-488370.99</v>
      </c>
      <c r="C14" s="8">
        <v>-41823.21999999997</v>
      </c>
      <c r="D14" s="8">
        <v>-124210.57000000007</v>
      </c>
      <c r="E14" s="8">
        <v>-113180.33000000007</v>
      </c>
      <c r="F14" s="8">
        <v>-94176.25</v>
      </c>
      <c r="G14" s="8">
        <v>-76857.94000000006</v>
      </c>
      <c r="H14" s="8">
        <v>-35841.67999999999</v>
      </c>
      <c r="I14" s="8">
        <v>-49171.96999999997</v>
      </c>
      <c r="J14" s="8">
        <v>-42359.04999999999</v>
      </c>
      <c r="K14" s="8">
        <v>-76374.75</v>
      </c>
      <c r="L14" s="8">
        <f>SUM(B14:K14)</f>
        <v>-1142366.7500000002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0</v>
      </c>
      <c r="C15" s="7">
        <f aca="true" t="shared" si="1" ref="C15:K15">C13+C14</f>
        <v>328908.37</v>
      </c>
      <c r="D15" s="7">
        <f t="shared" si="1"/>
        <v>1114074.3699999999</v>
      </c>
      <c r="E15" s="7">
        <f t="shared" si="1"/>
        <v>897652.5999999999</v>
      </c>
      <c r="F15" s="7">
        <f t="shared" si="1"/>
        <v>979512.8099999998</v>
      </c>
      <c r="G15" s="7">
        <f t="shared" si="1"/>
        <v>524859.1699999999</v>
      </c>
      <c r="H15" s="7">
        <f t="shared" si="1"/>
        <v>306760.02</v>
      </c>
      <c r="I15" s="7">
        <f t="shared" si="1"/>
        <v>401136.23</v>
      </c>
      <c r="J15" s="7">
        <f t="shared" si="1"/>
        <v>487792.85000000003</v>
      </c>
      <c r="K15" s="7">
        <f t="shared" si="1"/>
        <v>587148.38</v>
      </c>
      <c r="L15" s="7">
        <f>+L13+L14</f>
        <v>5627844.800000001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1115114.02</v>
      </c>
      <c r="C20" s="10">
        <v>825957.8400000001</v>
      </c>
      <c r="D20" s="10">
        <v>695880.0999999999</v>
      </c>
      <c r="E20" s="10">
        <v>219433.98</v>
      </c>
      <c r="F20" s="10">
        <v>738806.2300000001</v>
      </c>
      <c r="G20" s="10">
        <v>1060111.64</v>
      </c>
      <c r="H20" s="10">
        <v>206253.22000000003</v>
      </c>
      <c r="I20" s="10">
        <v>805321.4899999999</v>
      </c>
      <c r="J20" s="10">
        <v>719721.62</v>
      </c>
      <c r="K20" s="10">
        <v>929552.94</v>
      </c>
      <c r="L20" s="10">
        <v>838518.7599999999</v>
      </c>
      <c r="M20" s="10">
        <v>477334.39</v>
      </c>
      <c r="N20" s="10">
        <v>245978.91999999998</v>
      </c>
      <c r="O20" s="10">
        <f>SUM(B20:N20)</f>
        <v>8877985.15</v>
      </c>
    </row>
    <row r="21" spans="1:15" ht="27" customHeight="1">
      <c r="A21" s="2" t="s">
        <v>4</v>
      </c>
      <c r="B21" s="8">
        <v>-117162.65</v>
      </c>
      <c r="C21" s="8">
        <v>-105198.06</v>
      </c>
      <c r="D21" s="8">
        <v>-84243.18000000001</v>
      </c>
      <c r="E21" s="8">
        <v>-20370.09</v>
      </c>
      <c r="F21" s="8">
        <v>-95500.98999999999</v>
      </c>
      <c r="G21" s="8">
        <v>-97409.55</v>
      </c>
      <c r="H21" s="8">
        <v>-24018.11</v>
      </c>
      <c r="I21" s="8">
        <v>-102725.5</v>
      </c>
      <c r="J21" s="8">
        <v>-74797.52</v>
      </c>
      <c r="K21" s="8">
        <v>-83750.02</v>
      </c>
      <c r="L21" s="8">
        <v>-86847.29000000001</v>
      </c>
      <c r="M21" s="8">
        <v>-32927.369999999995</v>
      </c>
      <c r="N21" s="8">
        <v>-27782.510000000002</v>
      </c>
      <c r="O21" s="8">
        <f>SUM(B21:N21)</f>
        <v>-952732.8400000001</v>
      </c>
    </row>
    <row r="22" spans="1:15" ht="27" customHeight="1">
      <c r="A22" s="6" t="s">
        <v>5</v>
      </c>
      <c r="B22" s="7">
        <f>+B20+B21</f>
        <v>997951.37</v>
      </c>
      <c r="C22" s="7">
        <f>+C20+C21</f>
        <v>720759.78</v>
      </c>
      <c r="D22" s="7">
        <f aca="true" t="shared" si="2" ref="D22:O22">+D20+D21</f>
        <v>611636.9199999998</v>
      </c>
      <c r="E22" s="7">
        <f t="shared" si="2"/>
        <v>199063.89</v>
      </c>
      <c r="F22" s="7">
        <f t="shared" si="2"/>
        <v>643305.2400000001</v>
      </c>
      <c r="G22" s="7">
        <f t="shared" si="2"/>
        <v>962702.0899999999</v>
      </c>
      <c r="H22" s="7">
        <f t="shared" si="2"/>
        <v>182235.11000000004</v>
      </c>
      <c r="I22" s="7">
        <f t="shared" si="2"/>
        <v>702595.9899999999</v>
      </c>
      <c r="J22" s="7">
        <f t="shared" si="2"/>
        <v>644924.1</v>
      </c>
      <c r="K22" s="7">
        <f t="shared" si="2"/>
        <v>845802.9199999999</v>
      </c>
      <c r="L22" s="7">
        <f t="shared" si="2"/>
        <v>751671.4699999999</v>
      </c>
      <c r="M22" s="7">
        <f t="shared" si="2"/>
        <v>444407.02</v>
      </c>
      <c r="N22" s="7">
        <f t="shared" si="2"/>
        <v>218196.40999999997</v>
      </c>
      <c r="O22" s="7">
        <f t="shared" si="2"/>
        <v>7925252.3100000005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2021-12-09T18:48:47Z</dcterms:modified>
  <cp:category/>
  <cp:version/>
  <cp:contentType/>
  <cp:contentStatus/>
</cp:coreProperties>
</file>