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<sst xmlns="http://schemas.openxmlformats.org/spreadsheetml/2006/main" count="81" uniqueCount="63">
  <si>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</si>
  <si>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</si>
  <si>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</si>
  <si>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</si>
  <si>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</si>
  <si>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</si>
  <si>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</si>
  <si>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</si>
  <si>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</si>
  <si>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</si>
  <si>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</si>
  <si>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</si>
  <si>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</si>
  <si>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</si>
  <si>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</si>
  <si>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</si>
  <si>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</si>
  <si>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</si>
  <si>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</si>
  <si>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</si>
  <si>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</si>
  <si>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</si>
  <si>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</si>
  <si>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</si>
  <si>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</si>
  <si>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</si>
  <si>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</si>
  <si>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</si>
  <si>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</si>
  <si>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</si>
  <si>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</si>
  <si>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</si>
  <si>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</si>
  <si>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</si>
  <si>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</si>
  <si>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</si>
  <si>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</si>
  <si>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</si>
  <si>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</si>
  <si>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</si>
  <si>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</si>
  <si>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</si>
  <si>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</si>
  <si>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</si>
  <si>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</si>
  <si>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</si>
  <si>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</si>
  <si>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</si>
  <si>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</si>
  <si>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</si>
  <si>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</si>
  <si>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</si>
  <si>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</si>
  <si>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</si>
  <si>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</si>
  <si>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</si>
  <si>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</si>
  <si>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</si>
  <si>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</si>
  <si>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</si>
  <si>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</si>
  <si>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</si>
  <si>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02/12/21 - VENCIMENTO 09/12/21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</si>
</sst>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1258319.22</v>
      </c>
      <c r="C6" s="10">
        <v>1225176.4000000001</v>
      </c>
      <c r="D6" s="10">
        <v>1414637.08</v>
      </c>
      <c r="E6" s="10">
        <v>853598.51</v>
      </c>
      <c r="F6" s="10">
        <v>910660.46</v>
      </c>
      <c r="G6" s="10">
        <v>993384.0199999999</v>
      </c>
      <c r="H6" s="10">
        <v>892843.85</v>
      </c>
      <c r="I6" s="10">
        <v>1233114.79</v>
      </c>
      <c r="J6" s="10">
        <v>450087.16000000003</v>
      </c>
      <c r="K6" s="10">
        <f>SUM(B6:J6)</f>
        <v>9231821.489999998</v>
      </c>
      <c r="Q6"/>
      <c r="R6"/>
    </row>
    <row r="7" spans="1:18" ht="27" customHeight="1">
      <c r="A7" s="2" t="s">
        <v>4</v>
      </c>
      <c r="B7" s="19">
        <v>-177518.21999999997</v>
      </c>
      <c r="C7" s="19">
        <v>-112074.97000000002</v>
      </c>
      <c r="D7" s="19">
        <v>-144648.09999999998</v>
      </c>
      <c r="E7" s="19">
        <v>-138174.47</v>
      </c>
      <c r="F7" s="19">
        <v>-75942.13</v>
      </c>
      <c r="G7" s="19">
        <v>-135550.11000000002</v>
      </c>
      <c r="H7" s="19">
        <v>-60710.380000000005</v>
      </c>
      <c r="I7" s="19">
        <v>-139467.81</v>
      </c>
      <c r="J7" s="19">
        <v>-36301.95999999999</v>
      </c>
      <c r="K7" s="8">
        <f>SUM(B7:J7)</f>
        <v>-1020388.1499999999</v>
      </c>
      <c r="Q7"/>
      <c r="R7"/>
    </row>
    <row r="8" spans="1:11" ht="27" customHeight="1">
      <c r="A8" s="6" t="s">
        <v>5</v>
      </c>
      <c r="B8" s="7">
        <f>B6+B7</f>
        <v>1080801</v>
      </c>
      <c r="C8" s="7">
        <f aca="true" t="shared" si="0" ref="C8:J8">C6+C7</f>
        <v>1113101.4300000002</v>
      </c>
      <c r="D8" s="7">
        <f t="shared" si="0"/>
        <v>1269988.98</v>
      </c>
      <c r="E8" s="7">
        <f t="shared" si="0"/>
        <v>715424.04</v>
      </c>
      <c r="F8" s="7">
        <f t="shared" si="0"/>
        <v>834718.33</v>
      </c>
      <c r="G8" s="7">
        <f t="shared" si="0"/>
        <v>857833.9099999999</v>
      </c>
      <c r="H8" s="7">
        <f t="shared" si="0"/>
        <v>832133.47</v>
      </c>
      <c r="I8" s="7">
        <f t="shared" si="0"/>
        <v>1093646.98</v>
      </c>
      <c r="J8" s="7">
        <f t="shared" si="0"/>
        <v>413785.20000000007</v>
      </c>
      <c r="K8" s="7">
        <f>+K7+K6</f>
        <v>8211433.339999998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491229.51999999996</v>
      </c>
      <c r="C13" s="10">
        <v>373890.08999999997</v>
      </c>
      <c r="D13" s="10">
        <v>1266093.2999999998</v>
      </c>
      <c r="E13" s="10">
        <v>1014041.8299999998</v>
      </c>
      <c r="F13" s="10">
        <v>1082400.1199999999</v>
      </c>
      <c r="G13" s="10">
        <v>604478.86</v>
      </c>
      <c r="H13" s="10">
        <v>346970.35000000003</v>
      </c>
      <c r="I13" s="10">
        <v>451442.3</v>
      </c>
      <c r="J13" s="10">
        <v>535494.9199999999</v>
      </c>
      <c r="K13" s="10">
        <v>668031.6799999999</v>
      </c>
      <c r="L13" s="10">
        <f>SUM(B13:K13)</f>
        <v>6834072.969999999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-53429.520000000004</v>
      </c>
      <c r="C14" s="8">
        <v>-35158.69</v>
      </c>
      <c r="D14" s="8">
        <v>-108354.16</v>
      </c>
      <c r="E14" s="8">
        <v>-84863.18000000001</v>
      </c>
      <c r="F14" s="8">
        <v>-78944.56999999999</v>
      </c>
      <c r="G14" s="8">
        <v>-55489.770000000004</v>
      </c>
      <c r="H14" s="8">
        <v>-33305.84</v>
      </c>
      <c r="I14" s="8">
        <v>-43204.36</v>
      </c>
      <c r="J14" s="8">
        <v>-38121.420000000006</v>
      </c>
      <c r="K14" s="8">
        <v>-66241.34</v>
      </c>
      <c r="L14" s="8">
        <f>SUM(B14:K14)</f>
        <v>-597112.85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437799.99999999994</v>
      </c>
      <c r="C15" s="7">
        <f aca="true" t="shared" si="1" ref="C15:K15">C13+C14</f>
        <v>338731.39999999997</v>
      </c>
      <c r="D15" s="7">
        <f t="shared" si="1"/>
        <v>1157739.14</v>
      </c>
      <c r="E15" s="7">
        <f t="shared" si="1"/>
        <v>929178.6499999998</v>
      </c>
      <c r="F15" s="7">
        <f t="shared" si="1"/>
        <v>1003455.5499999999</v>
      </c>
      <c r="G15" s="7">
        <f t="shared" si="1"/>
        <v>548989.09</v>
      </c>
      <c r="H15" s="7">
        <f t="shared" si="1"/>
        <v>313664.51</v>
      </c>
      <c r="I15" s="7">
        <f t="shared" si="1"/>
        <v>408237.94</v>
      </c>
      <c r="J15" s="7">
        <f t="shared" si="1"/>
        <v>497373.49999999994</v>
      </c>
      <c r="K15" s="7">
        <f t="shared" si="1"/>
        <v>601790.34</v>
      </c>
      <c r="L15" s="7">
        <f>+L13+L14</f>
        <v>6236960.119999999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1126857.17</v>
      </c>
      <c r="C20" s="10">
        <v>823497.7199999999</v>
      </c>
      <c r="D20" s="10">
        <v>676551.4099999999</v>
      </c>
      <c r="E20" s="10">
        <v>222546.60000000003</v>
      </c>
      <c r="F20" s="10">
        <v>739877.63</v>
      </c>
      <c r="G20" s="10">
        <v>1067863.97</v>
      </c>
      <c r="H20" s="10">
        <v>210203.13</v>
      </c>
      <c r="I20" s="10">
        <v>813463.61</v>
      </c>
      <c r="J20" s="10">
        <v>722340.7199999999</v>
      </c>
      <c r="K20" s="10">
        <v>936571.57</v>
      </c>
      <c r="L20" s="10">
        <v>847752.03</v>
      </c>
      <c r="M20" s="10">
        <v>481977.12</v>
      </c>
      <c r="N20" s="10">
        <v>247040.49</v>
      </c>
      <c r="O20" s="10">
        <f>SUM(B20:N20)</f>
        <v>8916543.17</v>
      </c>
    </row>
    <row r="21" spans="1:15" ht="27" customHeight="1">
      <c r="A21" s="2" t="s">
        <v>4</v>
      </c>
      <c r="B21" s="8">
        <v>-80476.6</v>
      </c>
      <c r="C21" s="8">
        <v>-82197.03</v>
      </c>
      <c r="D21" s="8">
        <v>-79397.01999999999</v>
      </c>
      <c r="E21" s="8">
        <v>-12558.77</v>
      </c>
      <c r="F21" s="8">
        <v>-42499.409999999996</v>
      </c>
      <c r="G21" s="8">
        <v>-66580.11</v>
      </c>
      <c r="H21" s="8">
        <v>-24179.93</v>
      </c>
      <c r="I21" s="8">
        <v>-79596.4</v>
      </c>
      <c r="J21" s="8">
        <v>-59125.11</v>
      </c>
      <c r="K21" s="8">
        <v>-50465.18</v>
      </c>
      <c r="L21" s="8">
        <v>-41622.97</v>
      </c>
      <c r="M21" s="8">
        <v>-27184.940000000002</v>
      </c>
      <c r="N21" s="8">
        <v>-21986.440000000002</v>
      </c>
      <c r="O21" s="8">
        <f>SUM(B21:N21)</f>
        <v>-667869.9099999999</v>
      </c>
    </row>
    <row r="22" spans="1:15" ht="27" customHeight="1">
      <c r="A22" s="6" t="s">
        <v>5</v>
      </c>
      <c r="B22" s="7">
        <f>+B20+B21</f>
        <v>1046380.57</v>
      </c>
      <c r="C22" s="7">
        <f>+C20+C21</f>
        <v>741300.6899999998</v>
      </c>
      <c r="D22" s="7">
        <f aca="true" t="shared" si="2" ref="D22:O22">+D20+D21</f>
        <v>597154.3899999999</v>
      </c>
      <c r="E22" s="7">
        <f t="shared" si="2"/>
        <v>209987.83000000005</v>
      </c>
      <c r="F22" s="7">
        <f t="shared" si="2"/>
        <v>697378.22</v>
      </c>
      <c r="G22" s="7">
        <f t="shared" si="2"/>
        <v>1001283.86</v>
      </c>
      <c r="H22" s="7">
        <f t="shared" si="2"/>
        <v>186023.2</v>
      </c>
      <c r="I22" s="7">
        <f t="shared" si="2"/>
        <v>733867.21</v>
      </c>
      <c r="J22" s="7">
        <f t="shared" si="2"/>
        <v>663215.6099999999</v>
      </c>
      <c r="K22" s="7">
        <f t="shared" si="2"/>
        <v>886106.3899999999</v>
      </c>
      <c r="L22" s="7">
        <f t="shared" si="2"/>
        <v>806129.06</v>
      </c>
      <c r="M22" s="7">
        <f t="shared" si="2"/>
        <v>454792.18</v>
      </c>
      <c r="N22" s="7">
        <f t="shared" si="2"/>
        <v>225054.05</v>
      </c>
      <c r="O22" s="7">
        <f t="shared" si="2"/>
        <v>8248673.26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2021-12-08T19:26:41Z</dcterms:modified>
  <cp:category/>
  <cp:version/>
  <cp:contentType/>
  <cp:contentStatus/>
</cp:coreProperties>
</file>