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<sst xmlns="http://schemas.openxmlformats.org/spreadsheetml/2006/main" count="81" uniqueCount="63">
  <si>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</si>
  <si>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</si>
  <si>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</si>
  <si>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</si>
  <si>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</si>
  <si>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</si>
  <si>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</si>
  <si>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</si>
  <si>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</si>
  <si>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</si>
  <si>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</si>
  <si>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</si>
  <si>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</si>
  <si>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</si>
  <si>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</si>
  <si>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</si>
  <si>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</si>
  <si>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</si>
  <si>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</si>
  <si>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</si>
  <si>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</si>
  <si>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</si>
  <si>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</si>
  <si>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</si>
  <si>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</si>
  <si>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</si>
  <si>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</si>
  <si>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</si>
  <si>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</si>
  <si>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</si>
  <si>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</si>
  <si>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</si>
  <si>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</si>
  <si>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</si>
  <si>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</si>
  <si>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</si>
  <si>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</si>
  <si>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</si>
  <si>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</si>
  <si>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</si>
  <si>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</si>
  <si>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</si>
  <si>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</si>
  <si>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</si>
  <si>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</si>
  <si>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</si>
  <si>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</si>
  <si>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</si>
  <si>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</si>
  <si>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</si>
  <si>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</si>
  <si>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</si>
  <si>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</si>
  <si>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</si>
  <si>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</si>
  <si>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</si>
  <si>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</si>
  <si>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</si>
  <si>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</si>
  <si>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</si>
  <si>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</si>
  <si>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</si>
  <si>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01/12/21 - VENCIMENTO 08/12/21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</si>
</sst>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B8">
      <selection activeCell="M14" sqref="M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1259689.84</v>
      </c>
      <c r="C6" s="10">
        <v>1222842.3800000001</v>
      </c>
      <c r="D6" s="10">
        <v>1415545.41</v>
      </c>
      <c r="E6" s="10">
        <v>846583.21</v>
      </c>
      <c r="F6" s="10">
        <v>906735.11</v>
      </c>
      <c r="G6" s="10">
        <v>994716.2200000001</v>
      </c>
      <c r="H6" s="10">
        <v>892319.18</v>
      </c>
      <c r="I6" s="10">
        <v>1230812.58</v>
      </c>
      <c r="J6" s="10">
        <v>449465.55</v>
      </c>
      <c r="K6" s="10">
        <f>SUM(B6:J6)</f>
        <v>9218709.48</v>
      </c>
      <c r="Q6"/>
      <c r="R6"/>
    </row>
    <row r="7" spans="1:18" ht="27" customHeight="1">
      <c r="A7" s="2" t="s">
        <v>4</v>
      </c>
      <c r="B7" s="19">
        <v>-176227.40000000002</v>
      </c>
      <c r="C7" s="19">
        <v>-114280.49</v>
      </c>
      <c r="D7" s="19">
        <v>-152221.78999999998</v>
      </c>
      <c r="E7" s="19">
        <v>-148080.81000000003</v>
      </c>
      <c r="F7" s="19">
        <v>-78756.34000000001</v>
      </c>
      <c r="G7" s="19">
        <v>-134037.72999999998</v>
      </c>
      <c r="H7" s="19">
        <v>-63441.58999999999</v>
      </c>
      <c r="I7" s="19">
        <v>-141369.80000000002</v>
      </c>
      <c r="J7" s="19">
        <v>-35969.74</v>
      </c>
      <c r="K7" s="8">
        <f>SUM(B7:J7)</f>
        <v>-1044385.69</v>
      </c>
      <c r="Q7"/>
      <c r="R7"/>
    </row>
    <row r="8" spans="1:11" ht="27" customHeight="1">
      <c r="A8" s="6" t="s">
        <v>5</v>
      </c>
      <c r="B8" s="7">
        <f>B6+B7</f>
        <v>1083462.44</v>
      </c>
      <c r="C8" s="7">
        <f aca="true" t="shared" si="0" ref="C8:J8">C6+C7</f>
        <v>1108561.8900000001</v>
      </c>
      <c r="D8" s="7">
        <f t="shared" si="0"/>
        <v>1263323.6199999999</v>
      </c>
      <c r="E8" s="7">
        <f t="shared" si="0"/>
        <v>698502.3999999999</v>
      </c>
      <c r="F8" s="7">
        <f t="shared" si="0"/>
        <v>827978.77</v>
      </c>
      <c r="G8" s="7">
        <f t="shared" si="0"/>
        <v>860678.4900000001</v>
      </c>
      <c r="H8" s="7">
        <f t="shared" si="0"/>
        <v>828877.5900000001</v>
      </c>
      <c r="I8" s="7">
        <f t="shared" si="0"/>
        <v>1089442.78</v>
      </c>
      <c r="J8" s="7">
        <f t="shared" si="0"/>
        <v>413495.81</v>
      </c>
      <c r="K8" s="7">
        <f>+K7+K6</f>
        <v>8174323.790000001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488967.98000000004</v>
      </c>
      <c r="C13" s="10">
        <v>373613.53</v>
      </c>
      <c r="D13" s="10">
        <v>1265863.47</v>
      </c>
      <c r="E13" s="10">
        <v>1022140.2599999999</v>
      </c>
      <c r="F13" s="10">
        <v>1084676.55</v>
      </c>
      <c r="G13" s="10">
        <v>603505.45</v>
      </c>
      <c r="H13" s="10">
        <v>343922.76999999996</v>
      </c>
      <c r="I13" s="10">
        <v>449073.3</v>
      </c>
      <c r="J13" s="10">
        <v>530115.3099999999</v>
      </c>
      <c r="K13" s="10">
        <v>665814.0299999999</v>
      </c>
      <c r="L13" s="10">
        <f>SUM(B13:K13)</f>
        <v>6827692.649999999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-54848.95</v>
      </c>
      <c r="C14" s="8">
        <v>-36619.490000000005</v>
      </c>
      <c r="D14" s="8">
        <v>-112645.94</v>
      </c>
      <c r="E14" s="8">
        <v>-88381.52</v>
      </c>
      <c r="F14" s="8">
        <v>-84837.95</v>
      </c>
      <c r="G14" s="8">
        <v>-54658.17</v>
      </c>
      <c r="H14" s="8">
        <v>-33013.65</v>
      </c>
      <c r="I14" s="8">
        <v>-44948.17</v>
      </c>
      <c r="J14" s="8">
        <v>-37691.06</v>
      </c>
      <c r="K14" s="8">
        <v>-68096.36</v>
      </c>
      <c r="L14" s="8">
        <f>SUM(B14:K14)</f>
        <v>-615741.26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434119.03</v>
      </c>
      <c r="C15" s="7">
        <f aca="true" t="shared" si="1" ref="C15:K15">C13+C14</f>
        <v>336994.04000000004</v>
      </c>
      <c r="D15" s="7">
        <f t="shared" si="1"/>
        <v>1153217.53</v>
      </c>
      <c r="E15" s="7">
        <f t="shared" si="1"/>
        <v>933758.7399999999</v>
      </c>
      <c r="F15" s="7">
        <f t="shared" si="1"/>
        <v>999838.6000000001</v>
      </c>
      <c r="G15" s="7">
        <f t="shared" si="1"/>
        <v>548847.2799999999</v>
      </c>
      <c r="H15" s="7">
        <f t="shared" si="1"/>
        <v>310909.11999999994</v>
      </c>
      <c r="I15" s="7">
        <f t="shared" si="1"/>
        <v>404125.13</v>
      </c>
      <c r="J15" s="7">
        <f t="shared" si="1"/>
        <v>492424.24999999994</v>
      </c>
      <c r="K15" s="7">
        <f t="shared" si="1"/>
        <v>597717.6699999999</v>
      </c>
      <c r="L15" s="7">
        <f>+L13+L14</f>
        <v>6211951.39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1125809.1300000001</v>
      </c>
      <c r="C20" s="10">
        <v>819654.23</v>
      </c>
      <c r="D20" s="10">
        <v>686925.4899999999</v>
      </c>
      <c r="E20" s="10">
        <v>219417.11000000002</v>
      </c>
      <c r="F20" s="10">
        <v>737394.29</v>
      </c>
      <c r="G20" s="10">
        <v>1066291.9999999998</v>
      </c>
      <c r="H20" s="10">
        <v>213696.99</v>
      </c>
      <c r="I20" s="10">
        <v>819520.08</v>
      </c>
      <c r="J20" s="10">
        <v>726503.73</v>
      </c>
      <c r="K20" s="10">
        <v>931601.36</v>
      </c>
      <c r="L20" s="10">
        <v>836556.88</v>
      </c>
      <c r="M20" s="10">
        <v>480599.56999999995</v>
      </c>
      <c r="N20" s="10">
        <v>248483.75999999998</v>
      </c>
      <c r="O20" s="10">
        <f>SUM(B20:N20)</f>
        <v>8912454.620000001</v>
      </c>
    </row>
    <row r="21" spans="1:15" ht="27" customHeight="1">
      <c r="A21" s="2" t="s">
        <v>4</v>
      </c>
      <c r="B21" s="8">
        <v>-85180.2</v>
      </c>
      <c r="C21" s="8">
        <v>-84065.25</v>
      </c>
      <c r="D21" s="8">
        <v>-82178.45999999999</v>
      </c>
      <c r="E21" s="8">
        <v>-13181.79</v>
      </c>
      <c r="F21" s="8">
        <v>-45247.630000000005</v>
      </c>
      <c r="G21" s="8">
        <v>-82535.09999999999</v>
      </c>
      <c r="H21" s="8">
        <v>-24626.469999999998</v>
      </c>
      <c r="I21" s="8">
        <v>-82103.57</v>
      </c>
      <c r="J21" s="8">
        <v>-61956.09</v>
      </c>
      <c r="K21" s="8">
        <v>-52868.41</v>
      </c>
      <c r="L21" s="8">
        <v>-43103.030000000006</v>
      </c>
      <c r="M21" s="8">
        <v>-26650.75</v>
      </c>
      <c r="N21" s="8">
        <v>-22132.55</v>
      </c>
      <c r="O21" s="8">
        <f>SUM(B21:N21)</f>
        <v>-705829.3</v>
      </c>
    </row>
    <row r="22" spans="1:15" ht="27" customHeight="1">
      <c r="A22" s="6" t="s">
        <v>5</v>
      </c>
      <c r="B22" s="7">
        <f>+B20+B21</f>
        <v>1040628.9300000002</v>
      </c>
      <c r="C22" s="7">
        <f>+C20+C21</f>
        <v>735588.98</v>
      </c>
      <c r="D22" s="7">
        <f aca="true" t="shared" si="2" ref="D22:O22">+D20+D21</f>
        <v>604747.0299999999</v>
      </c>
      <c r="E22" s="7">
        <f t="shared" si="2"/>
        <v>206235.32</v>
      </c>
      <c r="F22" s="7">
        <f t="shared" si="2"/>
        <v>692146.66</v>
      </c>
      <c r="G22" s="7">
        <f t="shared" si="2"/>
        <v>983756.8999999998</v>
      </c>
      <c r="H22" s="7">
        <f t="shared" si="2"/>
        <v>189070.52</v>
      </c>
      <c r="I22" s="7">
        <f t="shared" si="2"/>
        <v>737416.51</v>
      </c>
      <c r="J22" s="7">
        <f t="shared" si="2"/>
        <v>664547.64</v>
      </c>
      <c r="K22" s="7">
        <f t="shared" si="2"/>
        <v>878732.95</v>
      </c>
      <c r="L22" s="7">
        <f t="shared" si="2"/>
        <v>793453.85</v>
      </c>
      <c r="M22" s="7">
        <f t="shared" si="2"/>
        <v>453948.81999999995</v>
      </c>
      <c r="N22" s="7">
        <f t="shared" si="2"/>
        <v>226351.21</v>
      </c>
      <c r="O22" s="7">
        <f t="shared" si="2"/>
        <v>8206625.320000001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2021-12-07T18:22:46Z</dcterms:modified>
  <cp:category/>
  <cp:version/>
  <cp:contentType/>
  <cp:contentStatus/>
</cp:coreProperties>
</file>