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<sst xmlns="http://schemas.openxmlformats.org/spreadsheetml/2006/main" count="81" uniqueCount="63">
  <si>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</si>
  <si>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</si>
  <si>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</si>
  <si>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</si>
  <si>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</si>
  <si>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</si>
  <si>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</si>
  <si>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</si>
  <si>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</si>
  <si>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</si>
  <si>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</si>
  <si>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</si>
  <si>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</si>
  <si>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</si>
  <si>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</si>
  <si>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</si>
  <si>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</si>
  <si>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</si>
  <si>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</si>
  <si>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</si>
  <si>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</si>
  <si>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</si>
  <si>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</si>
  <si>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</si>
  <si>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</si>
  <si>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</si>
  <si>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</si>
  <si>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</si>
  <si>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</si>
  <si>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</si>
  <si>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</si>
  <si>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</si>
  <si>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</si>
  <si>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</si>
  <si>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</si>
  <si>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</si>
  <si>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</si>
  <si>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</si>
  <si>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</si>
  <si>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</si>
  <si>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</si>
  <si>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</si>
  <si>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</si>
  <si>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</si>
  <si>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</si>
  <si>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</si>
  <si>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</si>
  <si>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</si>
  <si>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</si>
  <si>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</si>
  <si>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</si>
  <si>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</si>
  <si>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</si>
  <si>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</si>
  <si>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</si>
  <si>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</si>
  <si>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</si>
  <si>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</si>
  <si>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</si>
  <si>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</si>
  <si>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</si>
  <si>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</si>
  <si>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31/08/21 - VENCIMENTO 08/09/21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</si>
</sst>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1324316.1800000002</v>
      </c>
      <c r="C6" s="10">
        <v>1273283.21</v>
      </c>
      <c r="D6" s="10">
        <v>1455314.73</v>
      </c>
      <c r="E6" s="10">
        <v>869037.45</v>
      </c>
      <c r="F6" s="10">
        <v>922895.6999999998</v>
      </c>
      <c r="G6" s="10">
        <v>1021179.0099999999</v>
      </c>
      <c r="H6" s="10">
        <v>906600.9500000002</v>
      </c>
      <c r="I6" s="10">
        <v>1230598.0399999998</v>
      </c>
      <c r="J6" s="10">
        <v>457922.76</v>
      </c>
      <c r="K6" s="10">
        <f>SUM(B6:J6)</f>
        <v>9461148.03</v>
      </c>
      <c r="Q6"/>
      <c r="R6"/>
    </row>
    <row r="7" spans="1:18" ht="27" customHeight="1">
      <c r="A7" s="2" t="s">
        <v>4</v>
      </c>
      <c r="B7" s="19">
        <v>-83494.4</v>
      </c>
      <c r="C7" s="19">
        <v>-83058.8</v>
      </c>
      <c r="D7" s="19">
        <v>-105093.23</v>
      </c>
      <c r="E7" s="19">
        <v>-52980.4</v>
      </c>
      <c r="F7" s="19">
        <v>-63351.2</v>
      </c>
      <c r="G7" s="19">
        <v>-38658.4</v>
      </c>
      <c r="H7" s="19">
        <v>-34267.2</v>
      </c>
      <c r="I7" s="19">
        <v>-87379.6</v>
      </c>
      <c r="J7" s="19">
        <v>-19703.11</v>
      </c>
      <c r="K7" s="8">
        <f>SUM(B7:J7)</f>
        <v>-567986.3400000001</v>
      </c>
      <c r="Q7"/>
      <c r="R7"/>
    </row>
    <row r="8" spans="1:11" ht="27" customHeight="1">
      <c r="A8" s="6" t="s">
        <v>5</v>
      </c>
      <c r="B8" s="7">
        <f>B6+B7</f>
        <v>1240821.7800000003</v>
      </c>
      <c r="C8" s="7">
        <f aca="true" t="shared" si="0" ref="C8:J8">C6+C7</f>
        <v>1190224.41</v>
      </c>
      <c r="D8" s="7">
        <f t="shared" si="0"/>
        <v>1350221.5</v>
      </c>
      <c r="E8" s="7">
        <f t="shared" si="0"/>
        <v>816057.0499999999</v>
      </c>
      <c r="F8" s="7">
        <f t="shared" si="0"/>
        <v>859544.4999999999</v>
      </c>
      <c r="G8" s="7">
        <f t="shared" si="0"/>
        <v>982520.6099999999</v>
      </c>
      <c r="H8" s="7">
        <f t="shared" si="0"/>
        <v>872333.7500000002</v>
      </c>
      <c r="I8" s="7">
        <f t="shared" si="0"/>
        <v>1143218.4399999997</v>
      </c>
      <c r="J8" s="7">
        <f t="shared" si="0"/>
        <v>438219.65</v>
      </c>
      <c r="K8" s="7">
        <f>+K7+K6</f>
        <v>8893161.69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496145.01</v>
      </c>
      <c r="C13" s="10">
        <v>394239.02</v>
      </c>
      <c r="D13" s="10">
        <v>1306081.8399999999</v>
      </c>
      <c r="E13" s="10">
        <v>1050753.5</v>
      </c>
      <c r="F13" s="10">
        <v>1133209.84</v>
      </c>
      <c r="G13" s="10">
        <v>625971.74</v>
      </c>
      <c r="H13" s="10">
        <v>356851.37</v>
      </c>
      <c r="I13" s="10">
        <v>470803.12</v>
      </c>
      <c r="J13" s="10">
        <v>526700.92</v>
      </c>
      <c r="K13" s="10">
        <v>658940.88</v>
      </c>
      <c r="L13" s="10">
        <f>SUM(B13:K13)</f>
        <v>7019697.24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-111029.3</v>
      </c>
      <c r="C14" s="8">
        <v>-29352.4</v>
      </c>
      <c r="D14" s="8">
        <v>-90283.6</v>
      </c>
      <c r="E14" s="8">
        <v>-72949.88</v>
      </c>
      <c r="F14" s="8">
        <v>-68138.4</v>
      </c>
      <c r="G14" s="8">
        <v>-43538</v>
      </c>
      <c r="H14" s="8">
        <v>-27875.699999999997</v>
      </c>
      <c r="I14" s="8">
        <v>-25366</v>
      </c>
      <c r="J14" s="8">
        <v>-26184.4</v>
      </c>
      <c r="K14" s="8">
        <v>-51933.2</v>
      </c>
      <c r="L14" s="8">
        <f>SUM(B14:K14)</f>
        <v>-546650.8800000001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385115.71</v>
      </c>
      <c r="C15" s="7">
        <f aca="true" t="shared" si="1" ref="C15:K15">C13+C14</f>
        <v>364886.62</v>
      </c>
      <c r="D15" s="7">
        <f t="shared" si="1"/>
        <v>1215798.2399999998</v>
      </c>
      <c r="E15" s="7">
        <f t="shared" si="1"/>
        <v>977803.62</v>
      </c>
      <c r="F15" s="7">
        <f t="shared" si="1"/>
        <v>1065071.4400000002</v>
      </c>
      <c r="G15" s="7">
        <f t="shared" si="1"/>
        <v>582433.74</v>
      </c>
      <c r="H15" s="7">
        <f t="shared" si="1"/>
        <v>328975.67</v>
      </c>
      <c r="I15" s="7">
        <f t="shared" si="1"/>
        <v>445437.12</v>
      </c>
      <c r="J15" s="7">
        <f t="shared" si="1"/>
        <v>500516.52</v>
      </c>
      <c r="K15" s="7">
        <f t="shared" si="1"/>
        <v>607007.68</v>
      </c>
      <c r="L15" s="7">
        <f>+L13+L14</f>
        <v>6473046.36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1086445.83</v>
      </c>
      <c r="C20" s="10">
        <v>813707.8600000001</v>
      </c>
      <c r="D20" s="10">
        <v>752017.3699999999</v>
      </c>
      <c r="E20" s="10">
        <v>212234.55</v>
      </c>
      <c r="F20" s="10">
        <v>775453.5499999998</v>
      </c>
      <c r="G20" s="10">
        <v>1052136.5799999998</v>
      </c>
      <c r="H20" s="10">
        <v>215590.81000000003</v>
      </c>
      <c r="I20" s="10">
        <v>784403.81</v>
      </c>
      <c r="J20" s="10">
        <v>738295.23</v>
      </c>
      <c r="K20" s="10">
        <v>926358.8500000001</v>
      </c>
      <c r="L20" s="10">
        <v>870071.5799999998</v>
      </c>
      <c r="M20" s="10">
        <v>479352.92</v>
      </c>
      <c r="N20" s="10">
        <v>260009.78999999995</v>
      </c>
      <c r="O20" s="10">
        <f>SUM(B20:N20)</f>
        <v>8966078.729999999</v>
      </c>
    </row>
    <row r="21" spans="1:15" ht="27" customHeight="1">
      <c r="A21" s="2" t="s">
        <v>4</v>
      </c>
      <c r="B21" s="8">
        <v>-68851.2</v>
      </c>
      <c r="C21" s="8">
        <v>-68107.6</v>
      </c>
      <c r="D21" s="8">
        <v>-53365.02</v>
      </c>
      <c r="E21" s="8">
        <v>-9895.6</v>
      </c>
      <c r="F21" s="8">
        <v>-29444.8</v>
      </c>
      <c r="G21" s="8">
        <v>-54599.6</v>
      </c>
      <c r="H21" s="8">
        <v>-33561.61</v>
      </c>
      <c r="I21" s="8">
        <v>-54828.4</v>
      </c>
      <c r="J21" s="8">
        <v>-51365.6</v>
      </c>
      <c r="K21" s="8">
        <v>-44250.8</v>
      </c>
      <c r="L21" s="8">
        <v>-35068</v>
      </c>
      <c r="M21" s="8">
        <v>-20988</v>
      </c>
      <c r="N21" s="8">
        <v>-18920</v>
      </c>
      <c r="O21" s="8">
        <f>SUM(B21:N21)</f>
        <v>-543246.23</v>
      </c>
    </row>
    <row r="22" spans="1:15" ht="27" customHeight="1">
      <c r="A22" s="6" t="s">
        <v>5</v>
      </c>
      <c r="B22" s="7">
        <f>+B20+B21</f>
        <v>1017594.6300000001</v>
      </c>
      <c r="C22" s="7">
        <f>+C20+C21</f>
        <v>745600.2600000001</v>
      </c>
      <c r="D22" s="7">
        <f aca="true" t="shared" si="2" ref="D22:O22">+D20+D21</f>
        <v>698652.3499999999</v>
      </c>
      <c r="E22" s="7">
        <f t="shared" si="2"/>
        <v>202338.94999999998</v>
      </c>
      <c r="F22" s="7">
        <f t="shared" si="2"/>
        <v>746008.7499999998</v>
      </c>
      <c r="G22" s="7">
        <f t="shared" si="2"/>
        <v>997536.9799999999</v>
      </c>
      <c r="H22" s="7">
        <f t="shared" si="2"/>
        <v>182029.2</v>
      </c>
      <c r="I22" s="7">
        <f t="shared" si="2"/>
        <v>729575.41</v>
      </c>
      <c r="J22" s="7">
        <f t="shared" si="2"/>
        <v>686929.63</v>
      </c>
      <c r="K22" s="7">
        <f t="shared" si="2"/>
        <v>882108.05</v>
      </c>
      <c r="L22" s="7">
        <f t="shared" si="2"/>
        <v>835003.5799999998</v>
      </c>
      <c r="M22" s="7">
        <f t="shared" si="2"/>
        <v>458364.92</v>
      </c>
      <c r="N22" s="7">
        <f t="shared" si="2"/>
        <v>241089.78999999995</v>
      </c>
      <c r="O22" s="7">
        <f t="shared" si="2"/>
        <v>8422832.499999998</v>
      </c>
    </row>
    <row r="25" ht="13.5">
      <c r="O25" s="18"/>
    </row>
    <row r="26" ht="13.5">
      <c r="O26" s="20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2021-09-03T19:57:03Z</dcterms:modified>
  <cp:category/>
  <cp:version/>
  <cp:contentType/>
  <cp:contentStatus/>
</cp:coreProperties>
</file>