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<sst xmlns="http://schemas.openxmlformats.org/spreadsheetml/2006/main" count="81" uniqueCount="63">
  <si>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</si>
  <si>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</si>
  <si>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</si>
  <si>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</si>
  <si>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</si>
  <si>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</si>
  <si>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</si>
  <si>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</si>
  <si>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</si>
  <si>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</si>
  <si>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</si>
  <si>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</si>
  <si>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</si>
  <si>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</si>
  <si>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</si>
  <si>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</si>
  <si>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</si>
  <si>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</si>
  <si>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</si>
  <si>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</si>
  <si>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</si>
  <si>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</si>
  <si>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</si>
  <si>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</si>
  <si>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</si>
  <si>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</si>
  <si>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</si>
  <si>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</si>
  <si>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</si>
  <si>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</si>
  <si>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</si>
  <si>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</si>
  <si>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</si>
  <si>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</si>
  <si>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</si>
  <si>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</si>
  <si>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</si>
  <si>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</si>
  <si>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</si>
  <si>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</si>
  <si>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</si>
  <si>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</si>
  <si>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</si>
  <si>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</si>
  <si>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</si>
  <si>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</si>
  <si>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</si>
  <si>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</si>
  <si>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</si>
  <si>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</si>
  <si>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</si>
  <si>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</si>
  <si>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</si>
  <si>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</si>
  <si>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</si>
  <si>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</si>
  <si>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</si>
  <si>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</si>
  <si>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</si>
  <si>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</si>
  <si>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</si>
  <si>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</si>
  <si>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29/08/21 - VENCIMENTO 03/09/21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</si>
</sst>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349068.33</v>
      </c>
      <c r="C6" s="10">
        <v>333196.73</v>
      </c>
      <c r="D6" s="10">
        <v>448421.70000000007</v>
      </c>
      <c r="E6" s="10">
        <v>228590.06999999998</v>
      </c>
      <c r="F6" s="10">
        <v>295759.21</v>
      </c>
      <c r="G6" s="10">
        <v>338961.72</v>
      </c>
      <c r="H6" s="10">
        <v>314184.56000000006</v>
      </c>
      <c r="I6" s="10">
        <v>374046.52999999997</v>
      </c>
      <c r="J6" s="10">
        <v>104809.49</v>
      </c>
      <c r="K6" s="10">
        <f>SUM(B6:J6)</f>
        <v>2787038.3400000003</v>
      </c>
      <c r="Q6"/>
      <c r="R6"/>
    </row>
    <row r="7" spans="1:18" ht="27" customHeight="1">
      <c r="A7" s="2" t="s">
        <v>4</v>
      </c>
      <c r="B7" s="19">
        <v>-28129.2</v>
      </c>
      <c r="C7" s="19">
        <v>-27830</v>
      </c>
      <c r="D7" s="19">
        <v>-53467.799999999996</v>
      </c>
      <c r="E7" s="19">
        <v>-18704.4</v>
      </c>
      <c r="F7" s="19">
        <v>-23170.4</v>
      </c>
      <c r="G7" s="19">
        <v>-16464.8</v>
      </c>
      <c r="H7" s="19">
        <v>-17292</v>
      </c>
      <c r="I7" s="19">
        <v>-31433.6</v>
      </c>
      <c r="J7" s="19">
        <v>-9160.67</v>
      </c>
      <c r="K7" s="8">
        <f>SUM(B7:J7)</f>
        <v>-225652.87</v>
      </c>
      <c r="Q7"/>
      <c r="R7"/>
    </row>
    <row r="8" spans="1:11" ht="27" customHeight="1">
      <c r="A8" s="6" t="s">
        <v>5</v>
      </c>
      <c r="B8" s="7">
        <f>B6+B7</f>
        <v>320939.13</v>
      </c>
      <c r="C8" s="7">
        <f aca="true" t="shared" si="0" ref="C8:J8">C6+C7</f>
        <v>305366.73</v>
      </c>
      <c r="D8" s="7">
        <f t="shared" si="0"/>
        <v>394953.9000000001</v>
      </c>
      <c r="E8" s="7">
        <f t="shared" si="0"/>
        <v>209885.66999999998</v>
      </c>
      <c r="F8" s="7">
        <f t="shared" si="0"/>
        <v>272588.81</v>
      </c>
      <c r="G8" s="7">
        <f t="shared" si="0"/>
        <v>322496.92</v>
      </c>
      <c r="H8" s="7">
        <f t="shared" si="0"/>
        <v>296892.56000000006</v>
      </c>
      <c r="I8" s="7">
        <f t="shared" si="0"/>
        <v>342612.93</v>
      </c>
      <c r="J8" s="7">
        <f t="shared" si="0"/>
        <v>95648.82</v>
      </c>
      <c r="K8" s="7">
        <f>+K7+K6</f>
        <v>2561385.47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118285.24999999999</v>
      </c>
      <c r="C13" s="10">
        <v>101166.15999999999</v>
      </c>
      <c r="D13" s="10">
        <v>369820.46</v>
      </c>
      <c r="E13" s="10">
        <v>350038.12</v>
      </c>
      <c r="F13" s="10">
        <v>365964.35</v>
      </c>
      <c r="G13" s="10">
        <v>147043.62000000002</v>
      </c>
      <c r="H13" s="10">
        <v>94335.3</v>
      </c>
      <c r="I13" s="10">
        <v>142751.75</v>
      </c>
      <c r="J13" s="10">
        <v>118210.11000000002</v>
      </c>
      <c r="K13" s="10">
        <v>201832.70999999996</v>
      </c>
      <c r="L13" s="10">
        <f>SUM(B13:K13)</f>
        <v>2009447.83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-92685.66</v>
      </c>
      <c r="C14" s="8">
        <v>-9548</v>
      </c>
      <c r="D14" s="8">
        <v>-30610.8</v>
      </c>
      <c r="E14" s="8">
        <v>-33578.55</v>
      </c>
      <c r="F14" s="8">
        <v>-30984.8</v>
      </c>
      <c r="G14" s="8">
        <v>-11875.6</v>
      </c>
      <c r="H14" s="8">
        <v>-13751.560000000001</v>
      </c>
      <c r="I14" s="8">
        <v>-9512.8</v>
      </c>
      <c r="J14" s="8">
        <v>-5539.6</v>
      </c>
      <c r="K14" s="8">
        <v>-17138</v>
      </c>
      <c r="L14" s="8">
        <f>SUM(B14:K14)</f>
        <v>-255225.37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25599.589999999982</v>
      </c>
      <c r="C15" s="7">
        <f aca="true" t="shared" si="1" ref="C15:K15">C13+C14</f>
        <v>91618.15999999999</v>
      </c>
      <c r="D15" s="7">
        <f t="shared" si="1"/>
        <v>339209.66000000003</v>
      </c>
      <c r="E15" s="7">
        <f t="shared" si="1"/>
        <v>316459.57</v>
      </c>
      <c r="F15" s="7">
        <f t="shared" si="1"/>
        <v>334979.55</v>
      </c>
      <c r="G15" s="7">
        <f t="shared" si="1"/>
        <v>135168.02000000002</v>
      </c>
      <c r="H15" s="7">
        <f t="shared" si="1"/>
        <v>80583.74</v>
      </c>
      <c r="I15" s="7">
        <f t="shared" si="1"/>
        <v>133238.95</v>
      </c>
      <c r="J15" s="7">
        <f t="shared" si="1"/>
        <v>112670.51000000001</v>
      </c>
      <c r="K15" s="7">
        <f t="shared" si="1"/>
        <v>184694.70999999996</v>
      </c>
      <c r="L15" s="7">
        <f>+L13+L14</f>
        <v>1754222.46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400158.96</v>
      </c>
      <c r="C20" s="10">
        <v>283552.09</v>
      </c>
      <c r="D20" s="10">
        <v>253998.17000000004</v>
      </c>
      <c r="E20" s="10">
        <v>70505.08</v>
      </c>
      <c r="F20" s="10">
        <v>293595.88999999996</v>
      </c>
      <c r="G20" s="10">
        <v>327084.44999999995</v>
      </c>
      <c r="H20" s="10">
        <v>53792.28</v>
      </c>
      <c r="I20" s="10">
        <v>256019.46</v>
      </c>
      <c r="J20" s="10">
        <v>241325.20000000004</v>
      </c>
      <c r="K20" s="10">
        <v>352389.4199999999</v>
      </c>
      <c r="L20" s="10">
        <v>332032.76999999996</v>
      </c>
      <c r="M20" s="10">
        <v>165634.88</v>
      </c>
      <c r="N20" s="10">
        <v>75549.04999999999</v>
      </c>
      <c r="O20" s="10">
        <f>SUM(B20:N20)</f>
        <v>3105637.6999999997</v>
      </c>
    </row>
    <row r="21" spans="1:15" ht="27" customHeight="1">
      <c r="A21" s="2" t="s">
        <v>4</v>
      </c>
      <c r="B21" s="8">
        <v>-33127.6</v>
      </c>
      <c r="C21" s="8">
        <v>-29528.4</v>
      </c>
      <c r="D21" s="8">
        <v>-25517.730000000003</v>
      </c>
      <c r="E21" s="8">
        <v>-3625.6</v>
      </c>
      <c r="F21" s="8">
        <v>-16394.4</v>
      </c>
      <c r="G21" s="8">
        <v>-23377.2</v>
      </c>
      <c r="H21" s="8">
        <v>-8775.97</v>
      </c>
      <c r="I21" s="8">
        <v>-26615.6</v>
      </c>
      <c r="J21" s="8">
        <v>-21934</v>
      </c>
      <c r="K21" s="8">
        <v>-23760</v>
      </c>
      <c r="L21" s="8">
        <v>-16390</v>
      </c>
      <c r="M21" s="8">
        <v>-7070.8</v>
      </c>
      <c r="N21" s="8">
        <v>-5412</v>
      </c>
      <c r="O21" s="8">
        <f>SUM(B21:N21)</f>
        <v>-241529.30000000002</v>
      </c>
    </row>
    <row r="22" spans="1:15" ht="27" customHeight="1">
      <c r="A22" s="6" t="s">
        <v>5</v>
      </c>
      <c r="B22" s="7">
        <f>+B20+B21</f>
        <v>367031.36000000004</v>
      </c>
      <c r="C22" s="7">
        <f>+C20+C21</f>
        <v>254023.69000000003</v>
      </c>
      <c r="D22" s="7">
        <f aca="true" t="shared" si="2" ref="D22:O22">+D20+D21</f>
        <v>228480.44000000003</v>
      </c>
      <c r="E22" s="7">
        <f t="shared" si="2"/>
        <v>66879.48</v>
      </c>
      <c r="F22" s="7">
        <f t="shared" si="2"/>
        <v>277201.48999999993</v>
      </c>
      <c r="G22" s="7">
        <f t="shared" si="2"/>
        <v>303707.24999999994</v>
      </c>
      <c r="H22" s="7">
        <f t="shared" si="2"/>
        <v>45016.31</v>
      </c>
      <c r="I22" s="7">
        <f t="shared" si="2"/>
        <v>229403.86</v>
      </c>
      <c r="J22" s="7">
        <f t="shared" si="2"/>
        <v>219391.20000000004</v>
      </c>
      <c r="K22" s="7">
        <f t="shared" si="2"/>
        <v>328629.4199999999</v>
      </c>
      <c r="L22" s="7">
        <f t="shared" si="2"/>
        <v>315642.76999999996</v>
      </c>
      <c r="M22" s="7">
        <f t="shared" si="2"/>
        <v>158564.08000000002</v>
      </c>
      <c r="N22" s="7">
        <f t="shared" si="2"/>
        <v>70137.04999999999</v>
      </c>
      <c r="O22" s="7">
        <f t="shared" si="2"/>
        <v>2864108.4</v>
      </c>
    </row>
    <row r="25" ht="14.25">
      <c r="O25" s="18"/>
    </row>
    <row r="26" ht="14.25">
      <c r="O26" s="20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2021-09-02T21:09:10Z</dcterms:modified>
  <cp:category/>
  <cp:version/>
  <cp:contentType/>
  <cp:contentStatus/>
</cp:coreProperties>
</file>