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<sst xmlns="http://schemas.openxmlformats.org/spreadsheetml/2006/main" count="81" uniqueCount="63">
  <si>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</si>
  <si>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</si>
  <si>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</si>
  <si>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</si>
  <si>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</si>
  <si>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</si>
  <si>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</si>
  <si>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</si>
  <si>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</si>
  <si>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</si>
  <si>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</si>
  <si>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</si>
  <si>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</si>
  <si>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</si>
  <si>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</si>
  <si>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</si>
  <si>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</si>
  <si>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</si>
  <si>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</si>
  <si>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</si>
  <si>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</si>
  <si>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</si>
  <si>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</si>
  <si>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</si>
  <si>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</si>
  <si>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</si>
  <si>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</si>
  <si>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</si>
  <si>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</si>
  <si>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</si>
  <si>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</si>
  <si>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</si>
  <si>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</si>
  <si>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</si>
  <si>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</si>
  <si>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</si>
  <si>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</si>
  <si>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</si>
  <si>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</si>
  <si>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</si>
  <si>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</si>
  <si>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</si>
  <si>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</si>
  <si>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</si>
  <si>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</si>
  <si>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</si>
  <si>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</si>
  <si>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</si>
  <si>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</si>
  <si>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</si>
  <si>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</si>
  <si>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</si>
  <si>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</si>
  <si>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</si>
  <si>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</si>
  <si>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</si>
  <si>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</si>
  <si>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</si>
  <si>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</si>
  <si>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</si>
  <si>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</si>
  <si>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</si>
  <si>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25/08/21 - VENCIMENTO 01/09/21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</si>
</sst>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1299849.81</v>
      </c>
      <c r="C6" s="10">
        <v>1251526.28</v>
      </c>
      <c r="D6" s="10">
        <v>1421323.0999999999</v>
      </c>
      <c r="E6" s="10">
        <v>855151.3499999999</v>
      </c>
      <c r="F6" s="10">
        <v>905003.5700000001</v>
      </c>
      <c r="G6" s="10">
        <v>998981.2500000001</v>
      </c>
      <c r="H6" s="10">
        <v>896529.37</v>
      </c>
      <c r="I6" s="10">
        <v>1214203.58</v>
      </c>
      <c r="J6" s="10">
        <v>449852.51999999996</v>
      </c>
      <c r="K6" s="10">
        <f>SUM(B6:J6)</f>
        <v>9292420.829999998</v>
      </c>
      <c r="Q6"/>
      <c r="R6"/>
    </row>
    <row r="7" spans="1:18" ht="27" customHeight="1">
      <c r="A7" s="2" t="s">
        <v>4</v>
      </c>
      <c r="B7" s="19">
        <v>-121137.03000000001</v>
      </c>
      <c r="C7" s="19">
        <v>-89102.82</v>
      </c>
      <c r="D7" s="19">
        <v>-118962.6</v>
      </c>
      <c r="E7" s="19">
        <v>-113175.58</v>
      </c>
      <c r="F7" s="19">
        <v>-60975.2</v>
      </c>
      <c r="G7" s="19">
        <v>-94564.23000000001</v>
      </c>
      <c r="H7" s="19">
        <v>-45082.98</v>
      </c>
      <c r="I7" s="19">
        <v>-102736.56</v>
      </c>
      <c r="J7" s="19">
        <v>-25569.97</v>
      </c>
      <c r="K7" s="8">
        <f>SUM(B7:J7)</f>
        <v>-771306.97</v>
      </c>
      <c r="Q7"/>
      <c r="R7"/>
    </row>
    <row r="8" spans="1:11" ht="27" customHeight="1">
      <c r="A8" s="6" t="s">
        <v>5</v>
      </c>
      <c r="B8" s="7">
        <f>B6+B7</f>
        <v>1178712.78</v>
      </c>
      <c r="C8" s="7">
        <f aca="true" t="shared" si="0" ref="C8:J8">C6+C7</f>
        <v>1162423.46</v>
      </c>
      <c r="D8" s="7">
        <f t="shared" si="0"/>
        <v>1302360.4999999998</v>
      </c>
      <c r="E8" s="7">
        <f t="shared" si="0"/>
        <v>741975.7699999999</v>
      </c>
      <c r="F8" s="7">
        <f t="shared" si="0"/>
        <v>844028.3700000001</v>
      </c>
      <c r="G8" s="7">
        <f t="shared" si="0"/>
        <v>904417.0200000001</v>
      </c>
      <c r="H8" s="7">
        <f t="shared" si="0"/>
        <v>851446.39</v>
      </c>
      <c r="I8" s="7">
        <f t="shared" si="0"/>
        <v>1111467.02</v>
      </c>
      <c r="J8" s="7">
        <f t="shared" si="0"/>
        <v>424282.54999999993</v>
      </c>
      <c r="K8" s="7">
        <f>+K7+K6</f>
        <v>8521113.859999998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486538.24999999994</v>
      </c>
      <c r="C13" s="10">
        <v>385853.06</v>
      </c>
      <c r="D13" s="10">
        <v>1279297.7</v>
      </c>
      <c r="E13" s="10">
        <v>1031578.8099999999</v>
      </c>
      <c r="F13" s="10">
        <v>1107716.06</v>
      </c>
      <c r="G13" s="10">
        <v>612773.88</v>
      </c>
      <c r="H13" s="10">
        <v>350555.5399999999</v>
      </c>
      <c r="I13" s="10">
        <v>464033.02999999997</v>
      </c>
      <c r="J13" s="10">
        <v>520260.44</v>
      </c>
      <c r="K13" s="10">
        <v>649911.2199999999</v>
      </c>
      <c r="L13" s="10">
        <f>SUM(B13:K13)</f>
        <v>6888517.99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-109440.86000000002</v>
      </c>
      <c r="C14" s="8">
        <v>-29048.8</v>
      </c>
      <c r="D14" s="8">
        <v>-85870.4</v>
      </c>
      <c r="E14" s="8">
        <v>-69271.35</v>
      </c>
      <c r="F14" s="8">
        <v>-64649.2</v>
      </c>
      <c r="G14" s="8">
        <v>-42988</v>
      </c>
      <c r="H14" s="8">
        <v>-27224.36</v>
      </c>
      <c r="I14" s="8">
        <v>-32948.22</v>
      </c>
      <c r="J14" s="8">
        <v>-25810.4</v>
      </c>
      <c r="K14" s="8">
        <v>-50151.2</v>
      </c>
      <c r="L14" s="8">
        <f>SUM(B14:K14)</f>
        <v>-537402.79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377097.3899999999</v>
      </c>
      <c r="C15" s="7">
        <f aca="true" t="shared" si="1" ref="C15:K15">C13+C14</f>
        <v>356804.26</v>
      </c>
      <c r="D15" s="7">
        <f t="shared" si="1"/>
        <v>1193427.3</v>
      </c>
      <c r="E15" s="7">
        <f t="shared" si="1"/>
        <v>962307.46</v>
      </c>
      <c r="F15" s="7">
        <f t="shared" si="1"/>
        <v>1043066.8600000001</v>
      </c>
      <c r="G15" s="7">
        <f t="shared" si="1"/>
        <v>569785.88</v>
      </c>
      <c r="H15" s="7">
        <f t="shared" si="1"/>
        <v>323331.17999999993</v>
      </c>
      <c r="I15" s="7">
        <f t="shared" si="1"/>
        <v>431084.80999999994</v>
      </c>
      <c r="J15" s="7">
        <f t="shared" si="1"/>
        <v>494450.04</v>
      </c>
      <c r="K15" s="7">
        <f t="shared" si="1"/>
        <v>599760.0199999999</v>
      </c>
      <c r="L15" s="7">
        <f>+L13+L14</f>
        <v>6351115.2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1061530.76</v>
      </c>
      <c r="C20" s="10">
        <v>793345.85</v>
      </c>
      <c r="D20" s="10">
        <v>740752.23</v>
      </c>
      <c r="E20" s="10">
        <v>201894.99000000002</v>
      </c>
      <c r="F20" s="10">
        <v>743206.7299999999</v>
      </c>
      <c r="G20" s="10">
        <v>1031767.1100000001</v>
      </c>
      <c r="H20" s="10">
        <v>213178.77</v>
      </c>
      <c r="I20" s="10">
        <v>780676.1299999999</v>
      </c>
      <c r="J20" s="10">
        <v>717869.7999999999</v>
      </c>
      <c r="K20" s="10">
        <v>888142.8800000001</v>
      </c>
      <c r="L20" s="10">
        <v>846054.32</v>
      </c>
      <c r="M20" s="10">
        <v>471069.07999999996</v>
      </c>
      <c r="N20" s="10">
        <v>255825.29</v>
      </c>
      <c r="O20" s="10">
        <f>SUM(B20:N20)</f>
        <v>8745313.939999998</v>
      </c>
    </row>
    <row r="21" spans="1:15" ht="27" customHeight="1">
      <c r="A21" s="2" t="s">
        <v>4</v>
      </c>
      <c r="B21" s="8">
        <v>-65322.4</v>
      </c>
      <c r="C21" s="8">
        <v>-64552.4</v>
      </c>
      <c r="D21" s="8">
        <v>-51399.1</v>
      </c>
      <c r="E21" s="8">
        <v>-9464.4</v>
      </c>
      <c r="F21" s="8">
        <v>-30307.2</v>
      </c>
      <c r="G21" s="8">
        <v>-52795.6</v>
      </c>
      <c r="H21" s="8">
        <v>-32599.949999999997</v>
      </c>
      <c r="I21" s="8">
        <v>-63474.4</v>
      </c>
      <c r="J21" s="8">
        <v>-48430.8</v>
      </c>
      <c r="K21" s="8">
        <v>-42763.6</v>
      </c>
      <c r="L21" s="8">
        <v>-34482.8</v>
      </c>
      <c r="M21" s="8">
        <v>-19518.4</v>
      </c>
      <c r="N21" s="8">
        <v>-17406.4</v>
      </c>
      <c r="O21" s="8">
        <f>SUM(B21:N21)</f>
        <v>-532517.45</v>
      </c>
    </row>
    <row r="22" spans="1:15" ht="27" customHeight="1">
      <c r="A22" s="6" t="s">
        <v>5</v>
      </c>
      <c r="B22" s="7">
        <f>+B20+B21</f>
        <v>996208.36</v>
      </c>
      <c r="C22" s="7">
        <f>+C20+C21</f>
        <v>728793.45</v>
      </c>
      <c r="D22" s="7">
        <f aca="true" t="shared" si="2" ref="D22:O22">+D20+D21</f>
        <v>689353.13</v>
      </c>
      <c r="E22" s="7">
        <f t="shared" si="2"/>
        <v>192430.59000000003</v>
      </c>
      <c r="F22" s="7">
        <f t="shared" si="2"/>
        <v>712899.5299999999</v>
      </c>
      <c r="G22" s="7">
        <f t="shared" si="2"/>
        <v>978971.5100000001</v>
      </c>
      <c r="H22" s="7">
        <f t="shared" si="2"/>
        <v>180578.82</v>
      </c>
      <c r="I22" s="7">
        <f t="shared" si="2"/>
        <v>717201.7299999999</v>
      </c>
      <c r="J22" s="7">
        <f t="shared" si="2"/>
        <v>669438.9999999999</v>
      </c>
      <c r="K22" s="7">
        <f t="shared" si="2"/>
        <v>845379.2800000001</v>
      </c>
      <c r="L22" s="7">
        <f t="shared" si="2"/>
        <v>811571.5199999999</v>
      </c>
      <c r="M22" s="7">
        <f t="shared" si="2"/>
        <v>451550.67999999993</v>
      </c>
      <c r="N22" s="7">
        <f t="shared" si="2"/>
        <v>238418.89</v>
      </c>
      <c r="O22" s="7">
        <f t="shared" si="2"/>
        <v>8212796.489999997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2021-08-31T18:13:34Z</dcterms:modified>
  <cp:category/>
  <cp:version/>
  <cp:contentType/>
  <cp:contentStatus/>
</cp:coreProperties>
</file>