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<sst xmlns="http://schemas.openxmlformats.org/spreadsheetml/2006/main" count="81" uniqueCount="63">
  <si>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</si>
  <si>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</si>
  <si>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</si>
  <si>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</si>
  <si>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</si>
  <si>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</si>
  <si>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</si>
  <si>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</si>
  <si>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</si>
  <si>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</si>
  <si>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</si>
  <si>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</si>
  <si>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</si>
  <si>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</si>
  <si>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</si>
  <si>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</si>
  <si>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</si>
  <si>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</si>
  <si>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</si>
  <si>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</si>
  <si>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</si>
  <si>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</si>
  <si>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</si>
  <si>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</si>
  <si>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</si>
  <si>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</si>
  <si>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</si>
  <si>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</si>
  <si>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</si>
  <si>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</si>
  <si>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</si>
  <si>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</si>
  <si>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</si>
  <si>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</si>
  <si>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</si>
  <si>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</si>
  <si>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</si>
  <si>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</si>
  <si>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</si>
  <si>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</si>
  <si>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</si>
  <si>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</si>
  <si>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</si>
  <si>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</si>
  <si>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</si>
  <si>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</si>
  <si>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</si>
  <si>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</si>
  <si>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</si>
  <si>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</si>
  <si>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</si>
  <si>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</si>
  <si>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</si>
  <si>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</si>
  <si>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</si>
  <si>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</si>
  <si>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</si>
  <si>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</si>
  <si>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</si>
  <si>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</si>
  <si>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</si>
  <si>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</si>
  <si>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22/08/21 - VENCIMENTO 27/08/21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</si>
</sst>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366316.27999999997</v>
      </c>
      <c r="C6" s="10">
        <v>346909.96</v>
      </c>
      <c r="D6" s="10">
        <v>485314.72000000003</v>
      </c>
      <c r="E6" s="10">
        <v>234636.34</v>
      </c>
      <c r="F6" s="10">
        <v>325329.70999999996</v>
      </c>
      <c r="G6" s="10">
        <v>326329.2099999999</v>
      </c>
      <c r="H6" s="10">
        <v>329424.31000000006</v>
      </c>
      <c r="I6" s="10">
        <v>416978.01000000007</v>
      </c>
      <c r="J6" s="10">
        <v>109537.59</v>
      </c>
      <c r="K6" s="10">
        <f>SUM(B6:J6)</f>
        <v>2940776.1300000004</v>
      </c>
      <c r="Q6"/>
      <c r="R6"/>
    </row>
    <row r="7" spans="1:18" ht="27" customHeight="1">
      <c r="A7" s="2" t="s">
        <v>4</v>
      </c>
      <c r="B7" s="19">
        <v>-33004.4</v>
      </c>
      <c r="C7" s="19">
        <v>-33528</v>
      </c>
      <c r="D7" s="19">
        <v>-60754.2</v>
      </c>
      <c r="E7" s="19">
        <v>-21533.6</v>
      </c>
      <c r="F7" s="19">
        <v>-30197.2</v>
      </c>
      <c r="G7" s="19">
        <v>-19685.6</v>
      </c>
      <c r="H7" s="19">
        <v>-19760.4</v>
      </c>
      <c r="I7" s="19">
        <v>-38482.4</v>
      </c>
      <c r="J7" s="19">
        <v>-10150.67</v>
      </c>
      <c r="K7" s="8">
        <f>SUM(B7:J7)</f>
        <v>-267096.47</v>
      </c>
      <c r="Q7"/>
      <c r="R7"/>
    </row>
    <row r="8" spans="1:11" ht="27" customHeight="1">
      <c r="A8" s="6" t="s">
        <v>5</v>
      </c>
      <c r="B8" s="7">
        <f>B6+B7</f>
        <v>333311.87999999995</v>
      </c>
      <c r="C8" s="7">
        <f aca="true" t="shared" si="0" ref="C8:J8">C6+C7</f>
        <v>313381.96</v>
      </c>
      <c r="D8" s="7">
        <f t="shared" si="0"/>
        <v>424560.52</v>
      </c>
      <c r="E8" s="7">
        <f t="shared" si="0"/>
        <v>213102.74</v>
      </c>
      <c r="F8" s="7">
        <f t="shared" si="0"/>
        <v>295132.50999999995</v>
      </c>
      <c r="G8" s="7">
        <f t="shared" si="0"/>
        <v>306643.6099999999</v>
      </c>
      <c r="H8" s="7">
        <f t="shared" si="0"/>
        <v>309663.91000000003</v>
      </c>
      <c r="I8" s="7">
        <f t="shared" si="0"/>
        <v>378495.61000000004</v>
      </c>
      <c r="J8" s="7">
        <f t="shared" si="0"/>
        <v>99386.92</v>
      </c>
      <c r="K8" s="7">
        <f>+K7+K6</f>
        <v>2673679.66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127259.65999999999</v>
      </c>
      <c r="C13" s="10">
        <v>109722.55</v>
      </c>
      <c r="D13" s="10">
        <v>377915.38</v>
      </c>
      <c r="E13" s="10">
        <v>350055.60000000003</v>
      </c>
      <c r="F13" s="10">
        <v>387633.16</v>
      </c>
      <c r="G13" s="10">
        <v>158153.88999999998</v>
      </c>
      <c r="H13" s="10">
        <v>102329.45999999999</v>
      </c>
      <c r="I13" s="10">
        <v>150143.13000000003</v>
      </c>
      <c r="J13" s="10">
        <v>118450.03</v>
      </c>
      <c r="K13" s="10">
        <v>214793.95999999996</v>
      </c>
      <c r="L13" s="10">
        <f>SUM(B13:K13)</f>
        <v>2096456.8199999998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-93169.66</v>
      </c>
      <c r="C14" s="8">
        <v>-11453.2</v>
      </c>
      <c r="D14" s="8">
        <v>-35789.6</v>
      </c>
      <c r="E14" s="8">
        <v>-37824.55</v>
      </c>
      <c r="F14" s="8">
        <v>-37668.4</v>
      </c>
      <c r="G14" s="8">
        <v>-14836.8</v>
      </c>
      <c r="H14" s="8">
        <v>-15229.96</v>
      </c>
      <c r="I14" s="8">
        <v>-11642.4</v>
      </c>
      <c r="J14" s="8">
        <v>-6116</v>
      </c>
      <c r="K14" s="8">
        <v>-20605.2</v>
      </c>
      <c r="L14" s="8">
        <f>SUM(B14:K14)</f>
        <v>-284335.76999999996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34089.999999999985</v>
      </c>
      <c r="C15" s="7">
        <f aca="true" t="shared" si="1" ref="C15:K15">C13+C14</f>
        <v>98269.35</v>
      </c>
      <c r="D15" s="7">
        <f t="shared" si="1"/>
        <v>342125.78</v>
      </c>
      <c r="E15" s="7">
        <f t="shared" si="1"/>
        <v>312231.05000000005</v>
      </c>
      <c r="F15" s="7">
        <f t="shared" si="1"/>
        <v>349964.75999999995</v>
      </c>
      <c r="G15" s="7">
        <f t="shared" si="1"/>
        <v>143317.09</v>
      </c>
      <c r="H15" s="7">
        <f t="shared" si="1"/>
        <v>87099.5</v>
      </c>
      <c r="I15" s="7">
        <f t="shared" si="1"/>
        <v>138500.73000000004</v>
      </c>
      <c r="J15" s="7">
        <f t="shared" si="1"/>
        <v>112334.03</v>
      </c>
      <c r="K15" s="7">
        <f t="shared" si="1"/>
        <v>194188.75999999995</v>
      </c>
      <c r="L15" s="7">
        <f>+L13+L14</f>
        <v>1812121.0499999998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411556.54000000004</v>
      </c>
      <c r="C20" s="10">
        <v>294835.67</v>
      </c>
      <c r="D20" s="10">
        <v>244871.83000000002</v>
      </c>
      <c r="E20" s="10">
        <v>69105.74</v>
      </c>
      <c r="F20" s="10">
        <v>303217.98</v>
      </c>
      <c r="G20" s="10">
        <v>346015.0299999999</v>
      </c>
      <c r="H20" s="10">
        <v>53774.12</v>
      </c>
      <c r="I20" s="10">
        <v>266314.94</v>
      </c>
      <c r="J20" s="10">
        <v>261593.00000000003</v>
      </c>
      <c r="K20" s="10">
        <v>355447.38999999996</v>
      </c>
      <c r="L20" s="10">
        <v>325376.92</v>
      </c>
      <c r="M20" s="10">
        <v>174772.26</v>
      </c>
      <c r="N20" s="10">
        <v>76991.63999999998</v>
      </c>
      <c r="O20" s="10">
        <f>SUM(B20:N20)</f>
        <v>3183873.06</v>
      </c>
    </row>
    <row r="21" spans="1:15" ht="27" customHeight="1">
      <c r="A21" s="2" t="s">
        <v>4</v>
      </c>
      <c r="B21" s="8">
        <v>-38764</v>
      </c>
      <c r="C21" s="8">
        <v>-35538.8</v>
      </c>
      <c r="D21" s="8">
        <v>-28868.9</v>
      </c>
      <c r="E21" s="8">
        <v>-4404.4</v>
      </c>
      <c r="F21" s="8">
        <v>-20803.2</v>
      </c>
      <c r="G21" s="8">
        <v>-27706.8</v>
      </c>
      <c r="H21" s="8">
        <v>-9478.06</v>
      </c>
      <c r="I21" s="8">
        <v>-31301.6</v>
      </c>
      <c r="J21" s="8">
        <v>-27535.2</v>
      </c>
      <c r="K21" s="8">
        <v>-28754</v>
      </c>
      <c r="L21" s="8">
        <v>-19694.4</v>
      </c>
      <c r="M21" s="8">
        <v>-8276.4</v>
      </c>
      <c r="N21" s="8">
        <v>-6327.2</v>
      </c>
      <c r="O21" s="8">
        <f>SUM(B21:N21)</f>
        <v>-287452.9600000001</v>
      </c>
    </row>
    <row r="22" spans="1:15" ht="27" customHeight="1">
      <c r="A22" s="6" t="s">
        <v>5</v>
      </c>
      <c r="B22" s="7">
        <f>+B20+B21</f>
        <v>372792.54000000004</v>
      </c>
      <c r="C22" s="7">
        <f>+C20+C21</f>
        <v>259296.87</v>
      </c>
      <c r="D22" s="7">
        <f aca="true" t="shared" si="2" ref="D22:O22">+D20+D21</f>
        <v>216002.93000000002</v>
      </c>
      <c r="E22" s="7">
        <f t="shared" si="2"/>
        <v>64701.340000000004</v>
      </c>
      <c r="F22" s="7">
        <f t="shared" si="2"/>
        <v>282414.77999999997</v>
      </c>
      <c r="G22" s="7">
        <f t="shared" si="2"/>
        <v>318308.2299999999</v>
      </c>
      <c r="H22" s="7">
        <f t="shared" si="2"/>
        <v>44296.060000000005</v>
      </c>
      <c r="I22" s="7">
        <f t="shared" si="2"/>
        <v>235013.34</v>
      </c>
      <c r="J22" s="7">
        <f t="shared" si="2"/>
        <v>234057.80000000002</v>
      </c>
      <c r="K22" s="7">
        <f t="shared" si="2"/>
        <v>326693.38999999996</v>
      </c>
      <c r="L22" s="7">
        <f t="shared" si="2"/>
        <v>305682.51999999996</v>
      </c>
      <c r="M22" s="7">
        <f t="shared" si="2"/>
        <v>166495.86000000002</v>
      </c>
      <c r="N22" s="7">
        <f t="shared" si="2"/>
        <v>70664.43999999999</v>
      </c>
      <c r="O22" s="7">
        <f t="shared" si="2"/>
        <v>2896420.1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2021-08-27T12:51:57Z</dcterms:modified>
  <cp:category/>
  <cp:version/>
  <cp:contentType/>
  <cp:contentStatus/>
</cp:coreProperties>
</file>