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<sst xmlns="http://schemas.openxmlformats.org/spreadsheetml/2006/main" count="81" uniqueCount="63">
  <si>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</si>
  <si>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</si>
  <si>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</si>
  <si>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</si>
  <si>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</si>
  <si>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</si>
  <si>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</si>
  <si>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</si>
  <si>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</si>
  <si>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</si>
  <si>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</si>
  <si>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</si>
  <si>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</si>
  <si>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</si>
  <si>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</si>
  <si>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</si>
  <si>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</si>
  <si>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</si>
  <si>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</si>
  <si>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</si>
  <si>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</si>
  <si>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</si>
  <si>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</si>
  <si>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</si>
  <si>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</si>
  <si>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</si>
  <si>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</si>
  <si>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</si>
  <si>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</si>
  <si>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</si>
  <si>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</si>
  <si>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</si>
  <si>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</si>
  <si>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</si>
  <si>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</si>
  <si>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</si>
  <si>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</si>
  <si>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</si>
  <si>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</si>
  <si>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</si>
  <si>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</si>
  <si>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</si>
  <si>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</si>
  <si>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</si>
  <si>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</si>
  <si>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</si>
  <si>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</si>
  <si>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</si>
  <si>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</si>
  <si>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</si>
  <si>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</si>
  <si>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</si>
  <si>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</si>
  <si>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</si>
  <si>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</si>
  <si>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</si>
  <si>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</si>
  <si>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</si>
  <si>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</si>
  <si>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</si>
  <si>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</si>
  <si>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</si>
  <si>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10/08/21 - VENCIMENTO 17/08/21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</si>
</sst>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1267181.14</v>
      </c>
      <c r="C6" s="10">
        <v>1221317.18</v>
      </c>
      <c r="D6" s="10">
        <v>1386900.45</v>
      </c>
      <c r="E6" s="10">
        <v>837193.69</v>
      </c>
      <c r="F6" s="10">
        <v>883987.84</v>
      </c>
      <c r="G6" s="10">
        <v>953344.59</v>
      </c>
      <c r="H6" s="10">
        <v>868962.37</v>
      </c>
      <c r="I6" s="10">
        <v>1186349.71</v>
      </c>
      <c r="J6" s="10">
        <v>443948.36</v>
      </c>
      <c r="K6" s="10">
        <f>SUM(B6:J6)</f>
        <v>9049185.329999998</v>
      </c>
      <c r="Q6"/>
      <c r="R6"/>
    </row>
    <row r="7" spans="1:18" ht="27" customHeight="1">
      <c r="A7" s="2" t="s">
        <v>4</v>
      </c>
      <c r="B7" s="19">
        <v>-201474.51</v>
      </c>
      <c r="C7" s="19">
        <v>-93894.1</v>
      </c>
      <c r="D7" s="19">
        <v>-149160.18</v>
      </c>
      <c r="E7" s="19">
        <v>-183300.41</v>
      </c>
      <c r="F7" s="19">
        <v>-62726.4</v>
      </c>
      <c r="G7" s="19">
        <v>-190669</v>
      </c>
      <c r="H7" s="19">
        <v>-65861.87</v>
      </c>
      <c r="I7" s="19">
        <v>-132653.88</v>
      </c>
      <c r="J7" s="19">
        <v>-34665.67</v>
      </c>
      <c r="K7" s="8">
        <f>SUM(B7:J7)</f>
        <v>-1114406.02</v>
      </c>
      <c r="Q7"/>
      <c r="R7"/>
    </row>
    <row r="8" spans="1:11" ht="27" customHeight="1">
      <c r="A8" s="6" t="s">
        <v>5</v>
      </c>
      <c r="B8" s="7">
        <f>B6+B7</f>
        <v>1065706.63</v>
      </c>
      <c r="C8" s="7">
        <f aca="true" t="shared" si="0" ref="C8:J8">C6+C7</f>
        <v>1127423.0799999998</v>
      </c>
      <c r="D8" s="7">
        <f t="shared" si="0"/>
        <v>1237740.27</v>
      </c>
      <c r="E8" s="7">
        <f t="shared" si="0"/>
        <v>653893.2799999999</v>
      </c>
      <c r="F8" s="7">
        <f t="shared" si="0"/>
        <v>821261.44</v>
      </c>
      <c r="G8" s="7">
        <f t="shared" si="0"/>
        <v>762675.59</v>
      </c>
      <c r="H8" s="7">
        <f t="shared" si="0"/>
        <v>803100.5</v>
      </c>
      <c r="I8" s="7">
        <f t="shared" si="0"/>
        <v>1053695.83</v>
      </c>
      <c r="J8" s="7">
        <f t="shared" si="0"/>
        <v>409282.69</v>
      </c>
      <c r="K8" s="7">
        <f>+K7+K6</f>
        <v>7934779.309999999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476613.89999999997</v>
      </c>
      <c r="C13" s="10">
        <v>376051.68</v>
      </c>
      <c r="D13" s="10">
        <v>1248645.49</v>
      </c>
      <c r="E13" s="10">
        <v>1002290.74</v>
      </c>
      <c r="F13" s="10">
        <v>1078592.41</v>
      </c>
      <c r="G13" s="10">
        <v>602545.21</v>
      </c>
      <c r="H13" s="10">
        <v>343030.8</v>
      </c>
      <c r="I13" s="10">
        <v>453718.42</v>
      </c>
      <c r="J13" s="10">
        <v>511143.12</v>
      </c>
      <c r="K13" s="10">
        <v>633051.07</v>
      </c>
      <c r="L13" s="10">
        <f>SUM(B13:K13)</f>
        <v>6725682.84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-45739.8</v>
      </c>
      <c r="C14" s="8">
        <v>-30905.6</v>
      </c>
      <c r="D14" s="8">
        <v>-90147.2</v>
      </c>
      <c r="E14" s="8">
        <v>-76236.55</v>
      </c>
      <c r="F14" s="8">
        <v>-70237.2</v>
      </c>
      <c r="G14" s="8">
        <v>-43353.2</v>
      </c>
      <c r="H14" s="8">
        <v>-27439.96</v>
      </c>
      <c r="I14" s="8">
        <v>-46690.44</v>
      </c>
      <c r="J14" s="8">
        <v>-26690.4</v>
      </c>
      <c r="K14" s="8">
        <v>-51590</v>
      </c>
      <c r="L14" s="8">
        <f>SUM(B14:K14)</f>
        <v>-509030.35000000003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430874.1</v>
      </c>
      <c r="C15" s="7">
        <f aca="true" t="shared" si="1" ref="C15:K15">C13+C14</f>
        <v>345146.08</v>
      </c>
      <c r="D15" s="7">
        <f t="shared" si="1"/>
        <v>1158498.29</v>
      </c>
      <c r="E15" s="7">
        <f t="shared" si="1"/>
        <v>926054.19</v>
      </c>
      <c r="F15" s="7">
        <f t="shared" si="1"/>
        <v>1008355.21</v>
      </c>
      <c r="G15" s="7">
        <f t="shared" si="1"/>
        <v>559192.01</v>
      </c>
      <c r="H15" s="7">
        <f t="shared" si="1"/>
        <v>315590.83999999997</v>
      </c>
      <c r="I15" s="7">
        <f t="shared" si="1"/>
        <v>407027.98</v>
      </c>
      <c r="J15" s="7">
        <f t="shared" si="1"/>
        <v>484452.72</v>
      </c>
      <c r="K15" s="7">
        <f t="shared" si="1"/>
        <v>581461.07</v>
      </c>
      <c r="L15" s="7">
        <f>+L13+L14</f>
        <v>6216652.49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1036040.3599999999</v>
      </c>
      <c r="C20" s="10">
        <v>772076.01</v>
      </c>
      <c r="D20" s="10">
        <v>702520.1299999999</v>
      </c>
      <c r="E20" s="10">
        <v>122195.93999999999</v>
      </c>
      <c r="F20" s="10">
        <v>739061.84</v>
      </c>
      <c r="G20" s="10">
        <v>1004650.0599999999</v>
      </c>
      <c r="H20" s="10">
        <v>214491.76000000004</v>
      </c>
      <c r="I20" s="10">
        <v>751026.99</v>
      </c>
      <c r="J20" s="10">
        <v>688821.32</v>
      </c>
      <c r="K20" s="10">
        <v>872312.93</v>
      </c>
      <c r="L20" s="10">
        <v>831917.1599999999</v>
      </c>
      <c r="M20" s="10">
        <v>459427.45999999996</v>
      </c>
      <c r="N20" s="10">
        <v>249830.08000000002</v>
      </c>
      <c r="O20" s="10">
        <f>SUM(B20:N20)</f>
        <v>8444372.04</v>
      </c>
    </row>
    <row r="21" spans="1:15" ht="27" customHeight="1">
      <c r="A21" s="2" t="s">
        <v>4</v>
      </c>
      <c r="B21" s="8">
        <v>-67821.6</v>
      </c>
      <c r="C21" s="8">
        <v>-69770.8</v>
      </c>
      <c r="D21" s="8">
        <v>-55621.14</v>
      </c>
      <c r="E21" s="8">
        <v>-2332</v>
      </c>
      <c r="F21" s="8">
        <v>-37655.2</v>
      </c>
      <c r="G21" s="8">
        <v>-58476</v>
      </c>
      <c r="H21" s="8">
        <v>-33384.62</v>
      </c>
      <c r="I21" s="8">
        <v>-67773.2</v>
      </c>
      <c r="J21" s="8">
        <v>-54634.8</v>
      </c>
      <c r="K21" s="8">
        <v>-48307.6</v>
      </c>
      <c r="L21" s="8">
        <v>-39806.8</v>
      </c>
      <c r="M21" s="8">
        <v>-19879.2</v>
      </c>
      <c r="N21" s="8">
        <v>-19043.2</v>
      </c>
      <c r="O21" s="8">
        <f>SUM(B21:N21)</f>
        <v>-574506.1599999999</v>
      </c>
    </row>
    <row r="22" spans="1:15" ht="27" customHeight="1">
      <c r="A22" s="6" t="s">
        <v>5</v>
      </c>
      <c r="B22" s="7">
        <f>+B20+B21</f>
        <v>968218.7599999999</v>
      </c>
      <c r="C22" s="7">
        <f>+C20+C21</f>
        <v>702305.21</v>
      </c>
      <c r="D22" s="7">
        <f aca="true" t="shared" si="2" ref="D22:O22">+D20+D21</f>
        <v>646898.9899999999</v>
      </c>
      <c r="E22" s="7">
        <f t="shared" si="2"/>
        <v>119863.93999999999</v>
      </c>
      <c r="F22" s="7">
        <f t="shared" si="2"/>
        <v>701406.64</v>
      </c>
      <c r="G22" s="7">
        <f t="shared" si="2"/>
        <v>946174.0599999999</v>
      </c>
      <c r="H22" s="7">
        <f t="shared" si="2"/>
        <v>181107.14000000004</v>
      </c>
      <c r="I22" s="7">
        <f t="shared" si="2"/>
        <v>683253.79</v>
      </c>
      <c r="J22" s="7">
        <f t="shared" si="2"/>
        <v>634186.5199999999</v>
      </c>
      <c r="K22" s="7">
        <f t="shared" si="2"/>
        <v>824005.3300000001</v>
      </c>
      <c r="L22" s="7">
        <f t="shared" si="2"/>
        <v>792110.3599999999</v>
      </c>
      <c r="M22" s="7">
        <f t="shared" si="2"/>
        <v>439548.25999999995</v>
      </c>
      <c r="N22" s="7">
        <f t="shared" si="2"/>
        <v>230786.88</v>
      </c>
      <c r="O22" s="7">
        <f t="shared" si="2"/>
        <v>7869865.879999999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2021-08-17T12:20:44Z</dcterms:modified>
  <cp:category/>
  <cp:version/>
  <cp:contentType/>
  <cp:contentStatus/>
</cp:coreProperties>
</file>