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<sst xmlns="http://schemas.openxmlformats.org/spreadsheetml/2006/main" count="81" uniqueCount="63">
  <si>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</si>
  <si>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</si>
  <si>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</si>
  <si>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</si>
  <si>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</si>
  <si>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</si>
  <si>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</si>
  <si>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</si>
  <si>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</si>
  <si>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</si>
  <si>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</si>
  <si>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</si>
  <si>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</si>
  <si>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</si>
  <si>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</si>
  <si>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</si>
  <si>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</si>
  <si>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</si>
  <si>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</si>
  <si>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</si>
  <si>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</si>
  <si>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</si>
  <si>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</si>
  <si>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</si>
  <si>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</si>
  <si>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</si>
  <si>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</si>
  <si>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</si>
  <si>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</si>
  <si>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</si>
  <si>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</si>
  <si>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</si>
  <si>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</si>
  <si>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</si>
  <si>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</si>
  <si>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</si>
  <si>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</si>
  <si>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</si>
  <si>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</si>
  <si>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</si>
  <si>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</si>
  <si>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</si>
  <si>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</si>
  <si>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</si>
  <si>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</si>
  <si>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</si>
  <si>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</si>
  <si>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</si>
  <si>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</si>
  <si>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</si>
  <si>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</si>
  <si>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</si>
  <si>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</si>
  <si>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</si>
  <si>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</si>
  <si>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</si>
  <si>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</si>
  <si>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</si>
  <si>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</si>
  <si>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</si>
  <si>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</si>
  <si>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</si>
  <si>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09/08/21 - VENCIMENTO 16/08/21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</si>
</sst>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0" t="s">
        <v>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39.75" customHeight="1">
      <c r="A2" s="21" t="s">
        <v>62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2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3" t="s">
        <v>1</v>
      </c>
    </row>
    <row r="5" spans="1:11" ht="27" customHeight="1">
      <c r="A5" s="22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4"/>
    </row>
    <row r="6" spans="1:18" ht="27" customHeight="1">
      <c r="A6" s="9" t="s">
        <v>3</v>
      </c>
      <c r="B6" s="10">
        <v>1257259.9000000001</v>
      </c>
      <c r="C6" s="10">
        <v>1218235.84</v>
      </c>
      <c r="D6" s="10">
        <v>1380943.4600000002</v>
      </c>
      <c r="E6" s="10">
        <v>826698.08</v>
      </c>
      <c r="F6" s="10">
        <v>879625.5499999999</v>
      </c>
      <c r="G6" s="10">
        <v>945653.78</v>
      </c>
      <c r="H6" s="10">
        <v>863677.4100000001</v>
      </c>
      <c r="I6" s="10">
        <v>1179604.0699999998</v>
      </c>
      <c r="J6" s="10">
        <v>440750.82999999996</v>
      </c>
      <c r="K6" s="10">
        <f>SUM(B6:J6)</f>
        <v>8992448.92</v>
      </c>
      <c r="Q6"/>
      <c r="R6"/>
    </row>
    <row r="7" spans="1:18" ht="27" customHeight="1">
      <c r="A7" s="2" t="s">
        <v>4</v>
      </c>
      <c r="B7" s="19">
        <v>-130160.36000000002</v>
      </c>
      <c r="C7" s="19">
        <v>-97011.29999999999</v>
      </c>
      <c r="D7" s="19">
        <v>-133264.38</v>
      </c>
      <c r="E7" s="19">
        <v>-103887.22</v>
      </c>
      <c r="F7" s="19">
        <v>-63373.2</v>
      </c>
      <c r="G7" s="19">
        <v>-92392.06</v>
      </c>
      <c r="H7" s="19">
        <v>-52447.8</v>
      </c>
      <c r="I7" s="19">
        <v>-106792.36000000002</v>
      </c>
      <c r="J7" s="19">
        <v>-26056.21</v>
      </c>
      <c r="K7" s="8">
        <f>SUM(B7:J7)</f>
        <v>-805384.89</v>
      </c>
      <c r="Q7"/>
      <c r="R7"/>
    </row>
    <row r="8" spans="1:11" ht="27" customHeight="1">
      <c r="A8" s="6" t="s">
        <v>5</v>
      </c>
      <c r="B8" s="7">
        <f>B6+B7</f>
        <v>1127099.54</v>
      </c>
      <c r="C8" s="7">
        <f aca="true" t="shared" si="0" ref="C8:J8">C6+C7</f>
        <v>1121224.54</v>
      </c>
      <c r="D8" s="7">
        <f t="shared" si="0"/>
        <v>1247679.08</v>
      </c>
      <c r="E8" s="7">
        <f t="shared" si="0"/>
        <v>722810.86</v>
      </c>
      <c r="F8" s="7">
        <f t="shared" si="0"/>
        <v>816252.35</v>
      </c>
      <c r="G8" s="7">
        <f t="shared" si="0"/>
        <v>853261.72</v>
      </c>
      <c r="H8" s="7">
        <f t="shared" si="0"/>
        <v>811229.6100000001</v>
      </c>
      <c r="I8" s="7">
        <f t="shared" si="0"/>
        <v>1072811.7099999997</v>
      </c>
      <c r="J8" s="7">
        <f t="shared" si="0"/>
        <v>414694.61999999994</v>
      </c>
      <c r="K8" s="7">
        <f>+K7+K6</f>
        <v>8187064.03</v>
      </c>
    </row>
    <row r="9" ht="36" customHeight="1"/>
    <row r="10" ht="36" customHeight="1"/>
    <row r="11" spans="1:15" ht="60" customHeight="1">
      <c r="A11" s="22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3" t="s">
        <v>1</v>
      </c>
      <c r="M11"/>
      <c r="N11"/>
      <c r="O11"/>
    </row>
    <row r="12" spans="1:15" ht="27" customHeight="1">
      <c r="A12" s="22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4"/>
      <c r="M12"/>
      <c r="N12"/>
      <c r="O12"/>
    </row>
    <row r="13" spans="1:83" ht="27" customHeight="1">
      <c r="A13" s="9" t="s">
        <v>3</v>
      </c>
      <c r="B13" s="10">
        <v>474212.45999999996</v>
      </c>
      <c r="C13" s="10">
        <v>371794.63999999996</v>
      </c>
      <c r="D13" s="10">
        <v>1240287.19</v>
      </c>
      <c r="E13" s="10">
        <v>990139.6999999998</v>
      </c>
      <c r="F13" s="10">
        <v>1074091.34</v>
      </c>
      <c r="G13" s="10">
        <v>596755.4600000001</v>
      </c>
      <c r="H13" s="10">
        <v>341026.1</v>
      </c>
      <c r="I13" s="10">
        <v>451136.31</v>
      </c>
      <c r="J13" s="10">
        <v>508442.21</v>
      </c>
      <c r="K13" s="10">
        <v>630676.76</v>
      </c>
      <c r="L13" s="10">
        <f>SUM(B13:K13)</f>
        <v>6678562.169999999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-46496.600000000006</v>
      </c>
      <c r="C14" s="8">
        <v>-31473.2</v>
      </c>
      <c r="D14" s="8">
        <v>-95805.6</v>
      </c>
      <c r="E14" s="8">
        <v>-79373.75</v>
      </c>
      <c r="F14" s="8">
        <v>-75996.8</v>
      </c>
      <c r="G14" s="8">
        <v>-44312.4</v>
      </c>
      <c r="H14" s="8">
        <v>-28148.36</v>
      </c>
      <c r="I14" s="8">
        <v>-35769.03</v>
      </c>
      <c r="J14" s="8">
        <v>-26210.8</v>
      </c>
      <c r="K14" s="8">
        <v>-56003.2</v>
      </c>
      <c r="L14" s="8">
        <f>SUM(B14:K14)</f>
        <v>-519589.74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427715.86</v>
      </c>
      <c r="C15" s="7">
        <f aca="true" t="shared" si="1" ref="C15:K15">C13+C14</f>
        <v>340321.43999999994</v>
      </c>
      <c r="D15" s="7">
        <f t="shared" si="1"/>
        <v>1144481.5899999999</v>
      </c>
      <c r="E15" s="7">
        <f t="shared" si="1"/>
        <v>910765.9499999998</v>
      </c>
      <c r="F15" s="7">
        <f t="shared" si="1"/>
        <v>998094.54</v>
      </c>
      <c r="G15" s="7">
        <f t="shared" si="1"/>
        <v>552443.06</v>
      </c>
      <c r="H15" s="7">
        <f t="shared" si="1"/>
        <v>312877.74</v>
      </c>
      <c r="I15" s="7">
        <f t="shared" si="1"/>
        <v>415367.28</v>
      </c>
      <c r="J15" s="7">
        <f t="shared" si="1"/>
        <v>482231.41000000003</v>
      </c>
      <c r="K15" s="7">
        <f t="shared" si="1"/>
        <v>574673.56</v>
      </c>
      <c r="L15" s="7">
        <f>+L13+L14</f>
        <v>6158972.429999999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2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3" t="s">
        <v>1</v>
      </c>
    </row>
    <row r="19" spans="1:15" ht="27" customHeight="1">
      <c r="A19" s="22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4"/>
    </row>
    <row r="20" spans="1:15" ht="27" customHeight="1">
      <c r="A20" s="9" t="s">
        <v>3</v>
      </c>
      <c r="B20" s="10">
        <v>1028334.46</v>
      </c>
      <c r="C20" s="10">
        <v>771411.09</v>
      </c>
      <c r="D20" s="10">
        <v>667914.32</v>
      </c>
      <c r="E20" s="10">
        <v>200854.09000000005</v>
      </c>
      <c r="F20" s="10">
        <v>719283.3299999998</v>
      </c>
      <c r="G20" s="10">
        <v>997482.2</v>
      </c>
      <c r="H20" s="10">
        <v>213513.41999999998</v>
      </c>
      <c r="I20" s="10">
        <v>748273.45</v>
      </c>
      <c r="J20" s="10">
        <v>674207.84</v>
      </c>
      <c r="K20" s="10">
        <v>860606.3900000001</v>
      </c>
      <c r="L20" s="10">
        <v>809283.5499999999</v>
      </c>
      <c r="M20" s="10">
        <v>456857.85</v>
      </c>
      <c r="N20" s="10">
        <v>246744.41000000003</v>
      </c>
      <c r="O20" s="10">
        <f>SUM(B20:N20)</f>
        <v>8394766.399999999</v>
      </c>
    </row>
    <row r="21" spans="1:15" ht="27" customHeight="1">
      <c r="A21" s="2" t="s">
        <v>4</v>
      </c>
      <c r="B21" s="8">
        <v>-73893.6</v>
      </c>
      <c r="C21" s="8">
        <v>-74553.6</v>
      </c>
      <c r="D21" s="8">
        <v>-60296.91</v>
      </c>
      <c r="E21" s="8">
        <v>-11198</v>
      </c>
      <c r="F21" s="8">
        <v>-38020.4</v>
      </c>
      <c r="G21" s="8">
        <v>-62273.2</v>
      </c>
      <c r="H21" s="8">
        <v>-33994.69</v>
      </c>
      <c r="I21" s="8">
        <v>-70738.8</v>
      </c>
      <c r="J21" s="8">
        <v>-58053.6</v>
      </c>
      <c r="K21" s="8">
        <v>-52434.8</v>
      </c>
      <c r="L21" s="8">
        <v>-40673.6</v>
      </c>
      <c r="M21" s="8">
        <v>-22246.4</v>
      </c>
      <c r="N21" s="8">
        <v>-20394</v>
      </c>
      <c r="O21" s="8">
        <f>SUM(B21:N21)</f>
        <v>-618771.6</v>
      </c>
    </row>
    <row r="22" spans="1:15" ht="27" customHeight="1">
      <c r="A22" s="6" t="s">
        <v>5</v>
      </c>
      <c r="B22" s="7">
        <f>+B20+B21</f>
        <v>954440.86</v>
      </c>
      <c r="C22" s="7">
        <f>+C20+C21</f>
        <v>696857.49</v>
      </c>
      <c r="D22" s="7">
        <f aca="true" t="shared" si="2" ref="D22:O22">+D20+D21</f>
        <v>607617.4099999999</v>
      </c>
      <c r="E22" s="7">
        <f t="shared" si="2"/>
        <v>189656.09000000005</v>
      </c>
      <c r="F22" s="7">
        <f t="shared" si="2"/>
        <v>681262.9299999998</v>
      </c>
      <c r="G22" s="7">
        <f t="shared" si="2"/>
        <v>935209</v>
      </c>
      <c r="H22" s="7">
        <f t="shared" si="2"/>
        <v>179518.72999999998</v>
      </c>
      <c r="I22" s="7">
        <f t="shared" si="2"/>
        <v>677534.6499999999</v>
      </c>
      <c r="J22" s="7">
        <f t="shared" si="2"/>
        <v>616154.24</v>
      </c>
      <c r="K22" s="7">
        <f t="shared" si="2"/>
        <v>808171.5900000001</v>
      </c>
      <c r="L22" s="7">
        <f t="shared" si="2"/>
        <v>768609.95</v>
      </c>
      <c r="M22" s="7">
        <f t="shared" si="2"/>
        <v>434611.44999999995</v>
      </c>
      <c r="N22" s="7">
        <f t="shared" si="2"/>
        <v>226350.41000000003</v>
      </c>
      <c r="O22" s="7">
        <f t="shared" si="2"/>
        <v>7775994.799999999</v>
      </c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2021-08-13T20:00:33Z</dcterms:modified>
  <cp:category/>
  <cp:version/>
  <cp:contentType/>
  <cp:contentStatus/>
</cp:coreProperties>
</file>