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<sst xmlns="http://schemas.openxmlformats.org/spreadsheetml/2006/main" count="81" uniqueCount="63">
  <si>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</si>
  <si>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</si>
  <si>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</si>
  <si>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</si>
  <si>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</si>
  <si>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</si>
  <si>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</si>
  <si>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</si>
  <si>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</si>
  <si>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</si>
  <si>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</si>
  <si>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</si>
  <si>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</si>
  <si>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</si>
  <si>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</si>
  <si>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</si>
  <si>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</si>
  <si>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</si>
  <si>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</si>
  <si>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</si>
  <si>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</si>
  <si>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</si>
  <si>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</si>
  <si>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</si>
  <si>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</si>
  <si>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</si>
  <si>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</si>
  <si>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</si>
  <si>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</si>
  <si>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</si>
  <si>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</si>
  <si>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</si>
  <si>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</si>
  <si>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</si>
  <si>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</si>
  <si>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</si>
  <si>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</si>
  <si>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</si>
  <si>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</si>
  <si>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</si>
  <si>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</si>
  <si>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</si>
  <si>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</si>
  <si>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</si>
  <si>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</si>
  <si>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</si>
  <si>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</si>
  <si>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</si>
  <si>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</si>
  <si>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</si>
  <si>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</si>
  <si>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</si>
  <si>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</si>
  <si>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</si>
  <si>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</si>
  <si>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</si>
  <si>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</si>
  <si>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</si>
  <si>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</si>
  <si>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</si>
  <si>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</si>
  <si>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</si>
  <si>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07/08/21 - VENCIMENTO 13/08/21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</si>
</sst>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738027.27</v>
      </c>
      <c r="C6" s="10">
        <v>726751.33</v>
      </c>
      <c r="D6" s="10">
        <v>911657.72</v>
      </c>
      <c r="E6" s="10">
        <v>476673.26</v>
      </c>
      <c r="F6" s="10">
        <v>569190.18</v>
      </c>
      <c r="G6" s="10">
        <v>629232.0700000001</v>
      </c>
      <c r="H6" s="10">
        <v>602150.5</v>
      </c>
      <c r="I6" s="10">
        <v>732715.8599999999</v>
      </c>
      <c r="J6" s="10">
        <v>193303.12000000002</v>
      </c>
      <c r="K6" s="10">
        <f>SUM(B6:J6)</f>
        <v>5579701.31</v>
      </c>
      <c r="Q6"/>
      <c r="R6"/>
    </row>
    <row r="7" spans="1:18" ht="27" customHeight="1">
      <c r="A7" s="2" t="s">
        <v>4</v>
      </c>
      <c r="B7" s="19">
        <v>-65120</v>
      </c>
      <c r="C7" s="19">
        <v>-68873.2</v>
      </c>
      <c r="D7" s="19">
        <v>-100666.6</v>
      </c>
      <c r="E7" s="19">
        <v>-41976</v>
      </c>
      <c r="F7" s="19">
        <v>-49315.2</v>
      </c>
      <c r="G7" s="19">
        <v>-36691.6</v>
      </c>
      <c r="H7" s="19">
        <v>-36656.4</v>
      </c>
      <c r="I7" s="19">
        <v>-68560.8</v>
      </c>
      <c r="J7" s="19">
        <v>-13516.67</v>
      </c>
      <c r="K7" s="8">
        <f>SUM(B7:J7)</f>
        <v>-481376.47000000003</v>
      </c>
      <c r="Q7"/>
      <c r="R7"/>
    </row>
    <row r="8" spans="1:11" ht="27" customHeight="1">
      <c r="A8" s="6" t="s">
        <v>5</v>
      </c>
      <c r="B8" s="7">
        <f>B6+B7</f>
        <v>672907.27</v>
      </c>
      <c r="C8" s="7">
        <f aca="true" t="shared" si="0" ref="C8:J8">C6+C7</f>
        <v>657878.13</v>
      </c>
      <c r="D8" s="7">
        <f t="shared" si="0"/>
        <v>810991.12</v>
      </c>
      <c r="E8" s="7">
        <f t="shared" si="0"/>
        <v>434697.26</v>
      </c>
      <c r="F8" s="7">
        <f t="shared" si="0"/>
        <v>519874.98000000004</v>
      </c>
      <c r="G8" s="7">
        <f t="shared" si="0"/>
        <v>592540.4700000001</v>
      </c>
      <c r="H8" s="7">
        <f t="shared" si="0"/>
        <v>565494.1</v>
      </c>
      <c r="I8" s="7">
        <f t="shared" si="0"/>
        <v>664155.0599999998</v>
      </c>
      <c r="J8" s="7">
        <f t="shared" si="0"/>
        <v>179786.45</v>
      </c>
      <c r="K8" s="7">
        <f>+K7+K6</f>
        <v>5098324.84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281772.87999999995</v>
      </c>
      <c r="C13" s="10">
        <v>227705.87000000002</v>
      </c>
      <c r="D13" s="10">
        <v>781727.12</v>
      </c>
      <c r="E13" s="10">
        <v>674193.7699999999</v>
      </c>
      <c r="F13" s="10">
        <v>684938.4500000001</v>
      </c>
      <c r="G13" s="10">
        <v>309350.99000000005</v>
      </c>
      <c r="H13" s="10">
        <v>174859.68000000002</v>
      </c>
      <c r="I13" s="10">
        <v>255049.65000000002</v>
      </c>
      <c r="J13" s="10">
        <v>224032.72</v>
      </c>
      <c r="K13" s="10">
        <v>384439.22000000003</v>
      </c>
      <c r="L13" s="10">
        <f>SUM(B13:K13)</f>
        <v>3998070.350000001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-40877.8</v>
      </c>
      <c r="C14" s="8">
        <v>-24239.6</v>
      </c>
      <c r="D14" s="8">
        <v>-73994.8</v>
      </c>
      <c r="E14" s="8">
        <v>-69060.15</v>
      </c>
      <c r="F14" s="8">
        <v>-61428.4</v>
      </c>
      <c r="G14" s="8">
        <v>-30166.4</v>
      </c>
      <c r="H14" s="8">
        <v>-19233.96</v>
      </c>
      <c r="I14" s="8">
        <v>-18744</v>
      </c>
      <c r="J14" s="8">
        <v>-12896.4</v>
      </c>
      <c r="K14" s="8">
        <v>-40233.6</v>
      </c>
      <c r="L14" s="8">
        <f>SUM(B14:K14)</f>
        <v>-390875.11000000004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240895.07999999996</v>
      </c>
      <c r="C15" s="7">
        <f aca="true" t="shared" si="1" ref="C15:K15">C13+C14</f>
        <v>203466.27000000002</v>
      </c>
      <c r="D15" s="7">
        <f t="shared" si="1"/>
        <v>707732.32</v>
      </c>
      <c r="E15" s="7">
        <f t="shared" si="1"/>
        <v>605133.6199999999</v>
      </c>
      <c r="F15" s="7">
        <f t="shared" si="1"/>
        <v>623510.05</v>
      </c>
      <c r="G15" s="7">
        <f t="shared" si="1"/>
        <v>279184.59</v>
      </c>
      <c r="H15" s="7">
        <f t="shared" si="1"/>
        <v>155625.72000000003</v>
      </c>
      <c r="I15" s="7">
        <f t="shared" si="1"/>
        <v>236305.65000000002</v>
      </c>
      <c r="J15" s="7">
        <f t="shared" si="1"/>
        <v>211136.32</v>
      </c>
      <c r="K15" s="7">
        <f t="shared" si="1"/>
        <v>344205.62000000005</v>
      </c>
      <c r="L15" s="7">
        <f>+L13+L14</f>
        <v>3607195.240000001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681287.45</v>
      </c>
      <c r="C20" s="10">
        <v>543545.14</v>
      </c>
      <c r="D20" s="10">
        <v>489116.54</v>
      </c>
      <c r="E20" s="10">
        <v>145822.00000000003</v>
      </c>
      <c r="F20" s="10">
        <v>526714.3300000001</v>
      </c>
      <c r="G20" s="10">
        <v>654528.93</v>
      </c>
      <c r="H20" s="10">
        <v>131951.07</v>
      </c>
      <c r="I20" s="10">
        <v>522328.98</v>
      </c>
      <c r="J20" s="10">
        <v>453484.5899999999</v>
      </c>
      <c r="K20" s="10">
        <v>625266.12</v>
      </c>
      <c r="L20" s="10">
        <v>597436.6999999998</v>
      </c>
      <c r="M20" s="10">
        <v>306995.13999999996</v>
      </c>
      <c r="N20" s="10">
        <v>151679.74000000002</v>
      </c>
      <c r="O20" s="10">
        <f>SUM(B20:N20)</f>
        <v>5830156.7299999995</v>
      </c>
    </row>
    <row r="21" spans="1:15" ht="27" customHeight="1">
      <c r="A21" s="2" t="s">
        <v>4</v>
      </c>
      <c r="B21" s="8">
        <v>-67795.2</v>
      </c>
      <c r="C21" s="8">
        <v>-67883.2</v>
      </c>
      <c r="D21" s="8">
        <v>-59182.92</v>
      </c>
      <c r="E21" s="8">
        <v>-11299.2</v>
      </c>
      <c r="F21" s="8">
        <v>-37219.6</v>
      </c>
      <c r="G21" s="8">
        <v>-55321.2</v>
      </c>
      <c r="H21" s="8">
        <v>-23692.649999999998</v>
      </c>
      <c r="I21" s="8">
        <v>-64455.6</v>
      </c>
      <c r="J21" s="8">
        <v>-49605.6</v>
      </c>
      <c r="K21" s="8">
        <v>-48637.6</v>
      </c>
      <c r="L21" s="8">
        <v>-38403.2</v>
      </c>
      <c r="M21" s="8">
        <v>-16394.4</v>
      </c>
      <c r="N21" s="8">
        <v>-15730</v>
      </c>
      <c r="O21" s="8">
        <f>SUM(B21:N21)</f>
        <v>-555620.37</v>
      </c>
    </row>
    <row r="22" spans="1:15" ht="27" customHeight="1">
      <c r="A22" s="6" t="s">
        <v>5</v>
      </c>
      <c r="B22" s="7">
        <f>+B20+B21</f>
        <v>613492.25</v>
      </c>
      <c r="C22" s="7">
        <f>+C20+C21</f>
        <v>475661.94</v>
      </c>
      <c r="D22" s="7">
        <f aca="true" t="shared" si="2" ref="D22:O22">+D20+D21</f>
        <v>429933.62</v>
      </c>
      <c r="E22" s="7">
        <f t="shared" si="2"/>
        <v>134522.80000000002</v>
      </c>
      <c r="F22" s="7">
        <f t="shared" si="2"/>
        <v>489494.7300000001</v>
      </c>
      <c r="G22" s="7">
        <f t="shared" si="2"/>
        <v>599207.7300000001</v>
      </c>
      <c r="H22" s="7">
        <f t="shared" si="2"/>
        <v>108258.42000000001</v>
      </c>
      <c r="I22" s="7">
        <f t="shared" si="2"/>
        <v>457873.38</v>
      </c>
      <c r="J22" s="7">
        <f t="shared" si="2"/>
        <v>403878.98999999993</v>
      </c>
      <c r="K22" s="7">
        <f t="shared" si="2"/>
        <v>576628.52</v>
      </c>
      <c r="L22" s="7">
        <f t="shared" si="2"/>
        <v>559033.4999999999</v>
      </c>
      <c r="M22" s="7">
        <f t="shared" si="2"/>
        <v>290600.73999999993</v>
      </c>
      <c r="N22" s="7">
        <f t="shared" si="2"/>
        <v>135949.74000000002</v>
      </c>
      <c r="O22" s="7">
        <f t="shared" si="2"/>
        <v>5274536.359999999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2021-08-12T17:34:16Z</dcterms:modified>
  <cp:category/>
  <cp:version/>
  <cp:contentType/>
  <cp:contentStatus/>
</cp:coreProperties>
</file>