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<sst xmlns="http://schemas.openxmlformats.org/spreadsheetml/2006/main" count="81" uniqueCount="63">
  <si>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</si>
  <si>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</si>
  <si>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</si>
  <si>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</si>
  <si>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</si>
  <si>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</si>
  <si>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</si>
  <si>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</si>
  <si>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</si>
  <si>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</si>
  <si>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</si>
  <si>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</si>
  <si>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</si>
  <si>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</si>
  <si>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</si>
  <si>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</si>
  <si>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</si>
  <si>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</si>
  <si>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</si>
  <si>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</si>
  <si>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</si>
  <si>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</si>
  <si>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</si>
  <si>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</si>
  <si>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</si>
  <si>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</si>
  <si>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</si>
  <si>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</si>
  <si>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</si>
  <si>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</si>
  <si>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</si>
  <si>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</si>
  <si>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</si>
  <si>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</si>
  <si>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</si>
  <si>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</si>
  <si>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</si>
  <si>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</si>
  <si>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</si>
  <si>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</si>
  <si>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</si>
  <si>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</si>
  <si>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</si>
  <si>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</si>
  <si>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</si>
  <si>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</si>
  <si>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</si>
  <si>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</si>
  <si>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</si>
  <si>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</si>
  <si>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</si>
  <si>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</si>
  <si>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</si>
  <si>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</si>
  <si>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</si>
  <si>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</si>
  <si>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</si>
  <si>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</si>
  <si>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</si>
  <si>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</si>
  <si>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</si>
  <si>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</si>
  <si>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06/08/21 - VENCIMENTO 13/08/21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</si>
</sst>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2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1264150.85</v>
      </c>
      <c r="C6" s="10">
        <v>1219610.3299999998</v>
      </c>
      <c r="D6" s="10">
        <v>1382829.3699999999</v>
      </c>
      <c r="E6" s="10">
        <v>834541.38</v>
      </c>
      <c r="F6" s="10">
        <v>884423.62</v>
      </c>
      <c r="G6" s="10">
        <v>981602.33</v>
      </c>
      <c r="H6" s="10">
        <v>865706.73</v>
      </c>
      <c r="I6" s="10">
        <v>1189085.17</v>
      </c>
      <c r="J6" s="10">
        <v>439334.31999999995</v>
      </c>
      <c r="K6" s="10">
        <f>SUM(B6:J6)</f>
        <v>9061284.1</v>
      </c>
      <c r="Q6"/>
      <c r="R6"/>
    </row>
    <row r="7" spans="1:18" ht="27" customHeight="1">
      <c r="A7" s="2" t="s">
        <v>4</v>
      </c>
      <c r="B7" s="19">
        <v>-134128.79</v>
      </c>
      <c r="C7" s="19">
        <v>-97220.33</v>
      </c>
      <c r="D7" s="19">
        <v>-133399.11</v>
      </c>
      <c r="E7" s="19">
        <v>-107763.02</v>
      </c>
      <c r="F7" s="19">
        <v>-64820.8</v>
      </c>
      <c r="G7" s="19">
        <v>-93817.29999999999</v>
      </c>
      <c r="H7" s="19">
        <v>-53200.42</v>
      </c>
      <c r="I7" s="19">
        <v>-108582.15</v>
      </c>
      <c r="J7" s="19">
        <v>-26555.47</v>
      </c>
      <c r="K7" s="8">
        <f>SUM(B7:J7)</f>
        <v>-819487.3900000001</v>
      </c>
      <c r="Q7"/>
      <c r="R7"/>
    </row>
    <row r="8" spans="1:11" ht="27" customHeight="1">
      <c r="A8" s="6" t="s">
        <v>5</v>
      </c>
      <c r="B8" s="7">
        <f>B6+B7</f>
        <v>1130022.06</v>
      </c>
      <c r="C8" s="7">
        <f aca="true" t="shared" si="0" ref="C8:J8">C6+C7</f>
        <v>1122389.9999999998</v>
      </c>
      <c r="D8" s="7">
        <f t="shared" si="0"/>
        <v>1249430.2599999998</v>
      </c>
      <c r="E8" s="7">
        <f t="shared" si="0"/>
        <v>726778.36</v>
      </c>
      <c r="F8" s="7">
        <f t="shared" si="0"/>
        <v>819602.82</v>
      </c>
      <c r="G8" s="7">
        <f t="shared" si="0"/>
        <v>887785.03</v>
      </c>
      <c r="H8" s="7">
        <f t="shared" si="0"/>
        <v>812506.3099999999</v>
      </c>
      <c r="I8" s="7">
        <f t="shared" si="0"/>
        <v>1080503.02</v>
      </c>
      <c r="J8" s="7">
        <f t="shared" si="0"/>
        <v>412778.85</v>
      </c>
      <c r="K8" s="7">
        <f>+K7+K6</f>
        <v>8241796.709999999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477804.8</v>
      </c>
      <c r="C13" s="10">
        <v>370967.50999999995</v>
      </c>
      <c r="D13" s="10">
        <v>1247830.9899999998</v>
      </c>
      <c r="E13" s="10">
        <v>985973.6799999999</v>
      </c>
      <c r="F13" s="10">
        <v>1077909.7799999998</v>
      </c>
      <c r="G13" s="10">
        <v>597832.9</v>
      </c>
      <c r="H13" s="10">
        <v>342005.8</v>
      </c>
      <c r="I13" s="10">
        <v>454621.66000000003</v>
      </c>
      <c r="J13" s="10">
        <v>509468.7</v>
      </c>
      <c r="K13" s="10">
        <v>634384.5499999999</v>
      </c>
      <c r="L13" s="10">
        <f>SUM(B13:K13)</f>
        <v>6698800.369999999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-427191.64</v>
      </c>
      <c r="C14" s="8">
        <v>-32401.6</v>
      </c>
      <c r="D14" s="8">
        <v>-97732.8</v>
      </c>
      <c r="E14" s="8">
        <v>-79752.15000000001</v>
      </c>
      <c r="F14" s="8">
        <v>-76502.8</v>
      </c>
      <c r="G14" s="8">
        <v>-45896.4</v>
      </c>
      <c r="H14" s="8">
        <v>-28390.36</v>
      </c>
      <c r="I14" s="8">
        <v>-35527.37</v>
      </c>
      <c r="J14" s="8">
        <v>-26281.2</v>
      </c>
      <c r="K14" s="8">
        <v>-56557.6</v>
      </c>
      <c r="L14" s="8">
        <f>SUM(B14:K14)</f>
        <v>-906233.92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50613.159999999974</v>
      </c>
      <c r="C15" s="7">
        <f aca="true" t="shared" si="1" ref="C15:K15">C13+C14</f>
        <v>338565.91</v>
      </c>
      <c r="D15" s="7">
        <f t="shared" si="1"/>
        <v>1150098.1899999997</v>
      </c>
      <c r="E15" s="7">
        <f t="shared" si="1"/>
        <v>906221.5299999999</v>
      </c>
      <c r="F15" s="7">
        <f t="shared" si="1"/>
        <v>1001406.9799999997</v>
      </c>
      <c r="G15" s="7">
        <f t="shared" si="1"/>
        <v>551936.5</v>
      </c>
      <c r="H15" s="7">
        <f t="shared" si="1"/>
        <v>313615.44</v>
      </c>
      <c r="I15" s="7">
        <f t="shared" si="1"/>
        <v>419094.29000000004</v>
      </c>
      <c r="J15" s="7">
        <f t="shared" si="1"/>
        <v>483187.5</v>
      </c>
      <c r="K15" s="7">
        <f t="shared" si="1"/>
        <v>577826.95</v>
      </c>
      <c r="L15" s="7">
        <f>+L13+L14</f>
        <v>5792566.449999999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1036331.0199999999</v>
      </c>
      <c r="C20" s="10">
        <v>774434.4999999999</v>
      </c>
      <c r="D20" s="10">
        <v>710660.7599999999</v>
      </c>
      <c r="E20" s="10">
        <v>200594.05000000005</v>
      </c>
      <c r="F20" s="10">
        <v>744550.6599999999</v>
      </c>
      <c r="G20" s="10">
        <v>993346.7500000001</v>
      </c>
      <c r="H20" s="10">
        <v>211106.47999999998</v>
      </c>
      <c r="I20" s="10">
        <v>758668.39</v>
      </c>
      <c r="J20" s="10">
        <v>701730.8099999999</v>
      </c>
      <c r="K20" s="10">
        <v>881336.8900000001</v>
      </c>
      <c r="L20" s="10">
        <v>814387.0199999999</v>
      </c>
      <c r="M20" s="10">
        <v>458703.31999999995</v>
      </c>
      <c r="N20" s="10">
        <v>249927.15000000002</v>
      </c>
      <c r="O20" s="10">
        <f>SUM(B20:N20)</f>
        <v>8535777.8</v>
      </c>
    </row>
    <row r="21" spans="1:15" ht="27" customHeight="1">
      <c r="A21" s="2" t="s">
        <v>4</v>
      </c>
      <c r="B21" s="8">
        <v>-73607.6</v>
      </c>
      <c r="C21" s="8">
        <v>-76929.6</v>
      </c>
      <c r="D21" s="8">
        <v>-62899.84</v>
      </c>
      <c r="E21" s="8">
        <v>-12086.8</v>
      </c>
      <c r="F21" s="8">
        <v>-39551.6</v>
      </c>
      <c r="G21" s="8">
        <v>-65740.4</v>
      </c>
      <c r="H21" s="8">
        <v>-33583.56</v>
      </c>
      <c r="I21" s="8">
        <v>-74408.4</v>
      </c>
      <c r="J21" s="8">
        <v>-58850</v>
      </c>
      <c r="K21" s="8">
        <v>-52254.4</v>
      </c>
      <c r="L21" s="8">
        <v>-40092.8</v>
      </c>
      <c r="M21" s="8">
        <v>-21304.8</v>
      </c>
      <c r="N21" s="8">
        <v>-19857.2</v>
      </c>
      <c r="O21" s="8">
        <f>SUM(B21:N21)</f>
        <v>-631167</v>
      </c>
    </row>
    <row r="22" spans="1:15" ht="27" customHeight="1">
      <c r="A22" s="6" t="s">
        <v>5</v>
      </c>
      <c r="B22" s="7">
        <f>+B20+B21</f>
        <v>962723.4199999999</v>
      </c>
      <c r="C22" s="7">
        <f>+C20+C21</f>
        <v>697504.8999999999</v>
      </c>
      <c r="D22" s="7">
        <f aca="true" t="shared" si="2" ref="D22:O22">+D20+D21</f>
        <v>647760.9199999999</v>
      </c>
      <c r="E22" s="7">
        <f t="shared" si="2"/>
        <v>188507.25000000006</v>
      </c>
      <c r="F22" s="7">
        <f t="shared" si="2"/>
        <v>704999.0599999999</v>
      </c>
      <c r="G22" s="7">
        <f t="shared" si="2"/>
        <v>927606.3500000001</v>
      </c>
      <c r="H22" s="7">
        <f t="shared" si="2"/>
        <v>177522.91999999998</v>
      </c>
      <c r="I22" s="7">
        <f t="shared" si="2"/>
        <v>684259.99</v>
      </c>
      <c r="J22" s="7">
        <f t="shared" si="2"/>
        <v>642880.8099999999</v>
      </c>
      <c r="K22" s="7">
        <f t="shared" si="2"/>
        <v>829082.4900000001</v>
      </c>
      <c r="L22" s="7">
        <f t="shared" si="2"/>
        <v>774294.2199999999</v>
      </c>
      <c r="M22" s="7">
        <f t="shared" si="2"/>
        <v>437398.51999999996</v>
      </c>
      <c r="N22" s="7">
        <f t="shared" si="2"/>
        <v>230069.95</v>
      </c>
      <c r="O22" s="7">
        <f t="shared" si="2"/>
        <v>7904610.800000001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2021-08-12T17:32:08Z</dcterms:modified>
  <cp:category/>
  <cp:version/>
  <cp:contentType/>
  <cp:contentStatus/>
</cp:coreProperties>
</file>