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<sst xmlns="http://schemas.openxmlformats.org/spreadsheetml/2006/main" count="81" uniqueCount="63">
  <si>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</si>
  <si>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</si>
  <si>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</si>
  <si>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</si>
  <si>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</si>
  <si>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</si>
  <si>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</si>
  <si>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</si>
  <si>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</si>
  <si>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</si>
  <si>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</si>
  <si>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</si>
  <si>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</si>
  <si>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</si>
  <si>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</si>
  <si>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</si>
  <si>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</si>
  <si>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</si>
  <si>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</si>
  <si>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</si>
  <si>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</si>
  <si>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</si>
  <si>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</si>
  <si>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</si>
  <si>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</si>
  <si>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</si>
  <si>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</si>
  <si>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</si>
  <si>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</si>
  <si>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</si>
  <si>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</si>
  <si>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</si>
  <si>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</si>
  <si>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</si>
  <si>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</si>
  <si>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</si>
  <si>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</si>
  <si>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</si>
  <si>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</si>
  <si>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</si>
  <si>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</si>
  <si>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</si>
  <si>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</si>
  <si>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</si>
  <si>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</si>
  <si>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</si>
  <si>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</si>
  <si>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</si>
  <si>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</si>
  <si>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</si>
  <si>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</si>
  <si>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</si>
  <si>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</si>
  <si>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</si>
  <si>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</si>
  <si>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</si>
  <si>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</si>
  <si>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</si>
  <si>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</si>
  <si>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</si>
  <si>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</si>
  <si>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</si>
  <si>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04/08/21 - VENCIMENTO 11/08/21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</si>
</sst>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171" fontId="0" fillId="0" borderId="0" xfId="52" applyFont="1" applyFill="1" applyAlignment="1">
      <alignment vertical="center"/>
    </xf>
    <xf numFmtId="44" fontId="0" fillId="0" borderId="0" xfId="0" applyNumberFormat="1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8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1280437.93</v>
      </c>
      <c r="C6" s="10">
        <v>1233384.1199999999</v>
      </c>
      <c r="D6" s="10">
        <v>1411237.25</v>
      </c>
      <c r="E6" s="10">
        <v>833264.68</v>
      </c>
      <c r="F6" s="10">
        <v>898781.1699999999</v>
      </c>
      <c r="G6" s="10">
        <v>992054.28</v>
      </c>
      <c r="H6" s="10">
        <v>883338.72</v>
      </c>
      <c r="I6" s="10">
        <v>1199693.45</v>
      </c>
      <c r="J6" s="10">
        <v>445049.17</v>
      </c>
      <c r="K6" s="10">
        <f>SUM(B6:J6)</f>
        <v>9177240.77</v>
      </c>
      <c r="Q6"/>
      <c r="R6"/>
    </row>
    <row r="7" spans="1:18" ht="27" customHeight="1">
      <c r="A7" s="2" t="s">
        <v>4</v>
      </c>
      <c r="B7" s="19">
        <v>1837663.4500000002</v>
      </c>
      <c r="C7" s="19">
        <v>1418685.46</v>
      </c>
      <c r="D7" s="19">
        <v>2608166.02</v>
      </c>
      <c r="E7" s="19">
        <v>2277966.4400000004</v>
      </c>
      <c r="F7" s="19">
        <v>1169834.03</v>
      </c>
      <c r="G7" s="19">
        <v>982270.7299999997</v>
      </c>
      <c r="H7" s="19">
        <v>1140767.01</v>
      </c>
      <c r="I7" s="19">
        <v>3456117.2600000007</v>
      </c>
      <c r="J7" s="19">
        <v>744076.2499999999</v>
      </c>
      <c r="K7" s="8">
        <f>SUM(B7:J7)</f>
        <v>15635546.650000002</v>
      </c>
      <c r="Q7"/>
      <c r="R7"/>
    </row>
    <row r="8" spans="1:11" ht="27" customHeight="1">
      <c r="A8" s="6" t="s">
        <v>5</v>
      </c>
      <c r="B8" s="7">
        <f>B6+B7</f>
        <v>3118101.38</v>
      </c>
      <c r="C8" s="7">
        <f aca="true" t="shared" si="0" ref="C8:J8">C6+C7</f>
        <v>2652069.58</v>
      </c>
      <c r="D8" s="7">
        <f t="shared" si="0"/>
        <v>4019403.27</v>
      </c>
      <c r="E8" s="7">
        <f t="shared" si="0"/>
        <v>3111231.1200000006</v>
      </c>
      <c r="F8" s="7">
        <f t="shared" si="0"/>
        <v>2068615.2</v>
      </c>
      <c r="G8" s="7">
        <f t="shared" si="0"/>
        <v>1974325.0099999998</v>
      </c>
      <c r="H8" s="7">
        <f t="shared" si="0"/>
        <v>2024105.73</v>
      </c>
      <c r="I8" s="7">
        <f t="shared" si="0"/>
        <v>4655810.710000001</v>
      </c>
      <c r="J8" s="7">
        <f t="shared" si="0"/>
        <v>1189125.42</v>
      </c>
      <c r="K8" s="7">
        <f>+K7+K6</f>
        <v>24812787.42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482330.93</v>
      </c>
      <c r="C13" s="10">
        <v>382840.39999999997</v>
      </c>
      <c r="D13" s="10">
        <v>1265295.45</v>
      </c>
      <c r="E13" s="10">
        <v>1005437.1999999998</v>
      </c>
      <c r="F13" s="10">
        <v>1094116.6</v>
      </c>
      <c r="G13" s="10">
        <v>606600.6</v>
      </c>
      <c r="H13" s="10">
        <v>346534.81000000006</v>
      </c>
      <c r="I13" s="10">
        <v>458791.1</v>
      </c>
      <c r="J13" s="10">
        <v>514314.05000000005</v>
      </c>
      <c r="K13" s="10">
        <v>642953.22</v>
      </c>
      <c r="L13" s="10">
        <f>SUM(B13:K13)</f>
        <v>6799214.359999999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1712317.67</v>
      </c>
      <c r="C14" s="8">
        <v>652944.4500000001</v>
      </c>
      <c r="D14" s="8">
        <v>1568644.59</v>
      </c>
      <c r="E14" s="8">
        <v>1658208.7300000004</v>
      </c>
      <c r="F14" s="8">
        <v>-31850.370000000003</v>
      </c>
      <c r="G14" s="8">
        <v>1324428.4999999998</v>
      </c>
      <c r="H14" s="8">
        <v>477137.2299999999</v>
      </c>
      <c r="I14" s="8">
        <v>466824.45</v>
      </c>
      <c r="J14" s="8">
        <v>1249566.2300000002</v>
      </c>
      <c r="K14" s="8">
        <v>1507825.75</v>
      </c>
      <c r="L14" s="8">
        <f>SUM(B14:K14)</f>
        <v>10586047.23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2194648.6</v>
      </c>
      <c r="C15" s="7">
        <f aca="true" t="shared" si="1" ref="C15:K15">C13+C14</f>
        <v>1035784.8500000001</v>
      </c>
      <c r="D15" s="7">
        <f t="shared" si="1"/>
        <v>2833940.04</v>
      </c>
      <c r="E15" s="7">
        <f t="shared" si="1"/>
        <v>2663645.93</v>
      </c>
      <c r="F15" s="7">
        <f t="shared" si="1"/>
        <v>1062266.23</v>
      </c>
      <c r="G15" s="7">
        <f t="shared" si="1"/>
        <v>1931029.0999999996</v>
      </c>
      <c r="H15" s="7">
        <f t="shared" si="1"/>
        <v>823672.04</v>
      </c>
      <c r="I15" s="7">
        <f t="shared" si="1"/>
        <v>925615.55</v>
      </c>
      <c r="J15" s="7">
        <f t="shared" si="1"/>
        <v>1763880.2800000003</v>
      </c>
      <c r="K15" s="7">
        <f t="shared" si="1"/>
        <v>2150778.9699999997</v>
      </c>
      <c r="L15" s="7">
        <f>+L13+L14</f>
        <v>17385261.59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1052101.2</v>
      </c>
      <c r="C20" s="10">
        <v>787975.1299999999</v>
      </c>
      <c r="D20" s="10">
        <v>704425.7199999999</v>
      </c>
      <c r="E20" s="10">
        <v>207866.49000000002</v>
      </c>
      <c r="F20" s="10">
        <v>749070.7699999999</v>
      </c>
      <c r="G20" s="10">
        <v>1019199.1300000001</v>
      </c>
      <c r="H20" s="10">
        <v>210795.62000000002</v>
      </c>
      <c r="I20" s="10">
        <v>765982.36</v>
      </c>
      <c r="J20" s="10">
        <v>706183.2299999999</v>
      </c>
      <c r="K20" s="10">
        <v>903977.13</v>
      </c>
      <c r="L20" s="10">
        <v>846377.7999999998</v>
      </c>
      <c r="M20" s="10">
        <v>462929.54</v>
      </c>
      <c r="N20" s="10">
        <v>252291.03000000003</v>
      </c>
      <c r="O20" s="10">
        <f>SUM(B20:N20)</f>
        <v>8669175.149999999</v>
      </c>
    </row>
    <row r="21" spans="1:15" ht="27" customHeight="1">
      <c r="A21" s="2" t="s">
        <v>4</v>
      </c>
      <c r="B21" s="8">
        <v>1497122.4000000004</v>
      </c>
      <c r="C21" s="8">
        <v>914472.47</v>
      </c>
      <c r="D21" s="8">
        <v>355735.14999999997</v>
      </c>
      <c r="E21" s="8">
        <v>229057.56</v>
      </c>
      <c r="F21" s="8">
        <v>390802.23999999993</v>
      </c>
      <c r="G21" s="8">
        <v>843581.7699999999</v>
      </c>
      <c r="H21" s="8">
        <v>99454.81000000001</v>
      </c>
      <c r="I21" s="8">
        <v>801439.69</v>
      </c>
      <c r="J21" s="8">
        <v>724889.3699999999</v>
      </c>
      <c r="K21" s="8">
        <v>1266380.57</v>
      </c>
      <c r="L21" s="8">
        <v>1231513.8299999998</v>
      </c>
      <c r="M21" s="8">
        <v>349354.2499999999</v>
      </c>
      <c r="N21" s="8">
        <v>44424.07999999999</v>
      </c>
      <c r="O21" s="8">
        <f>SUM(B21:N21)</f>
        <v>8748228.19</v>
      </c>
    </row>
    <row r="22" spans="1:15" ht="27" customHeight="1">
      <c r="A22" s="6" t="s">
        <v>5</v>
      </c>
      <c r="B22" s="7">
        <f>+B20+B21</f>
        <v>2549223.6000000006</v>
      </c>
      <c r="C22" s="7">
        <f>+C20+C21</f>
        <v>1702447.5999999999</v>
      </c>
      <c r="D22" s="7">
        <f aca="true" t="shared" si="2" ref="D22:O22">+D20+D21</f>
        <v>1060160.8699999999</v>
      </c>
      <c r="E22" s="7">
        <f t="shared" si="2"/>
        <v>436924.05000000005</v>
      </c>
      <c r="F22" s="7">
        <f t="shared" si="2"/>
        <v>1139873.0099999998</v>
      </c>
      <c r="G22" s="7">
        <f t="shared" si="2"/>
        <v>1862780.9</v>
      </c>
      <c r="H22" s="7">
        <f t="shared" si="2"/>
        <v>310250.43000000005</v>
      </c>
      <c r="I22" s="7">
        <f t="shared" si="2"/>
        <v>1567422.0499999998</v>
      </c>
      <c r="J22" s="7">
        <f t="shared" si="2"/>
        <v>1431072.5999999996</v>
      </c>
      <c r="K22" s="7">
        <f t="shared" si="2"/>
        <v>2170357.7</v>
      </c>
      <c r="L22" s="7">
        <f t="shared" si="2"/>
        <v>2077891.6299999997</v>
      </c>
      <c r="M22" s="7">
        <f t="shared" si="2"/>
        <v>812283.7899999998</v>
      </c>
      <c r="N22" s="7">
        <f t="shared" si="2"/>
        <v>296715.11</v>
      </c>
      <c r="O22" s="7">
        <f t="shared" si="2"/>
        <v>17417403.339999996</v>
      </c>
    </row>
    <row r="25" ht="13.5">
      <c r="O25" s="18"/>
    </row>
    <row r="26" ht="13.5">
      <c r="O26" s="26"/>
    </row>
    <row r="27" ht="13.5">
      <c r="O27" s="25"/>
    </row>
    <row r="28" ht="13.5">
      <c r="O28" s="27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2021-08-12T13:06:08Z</dcterms:modified>
  <cp:category/>
  <cp:version/>
  <cp:contentType/>
  <cp:contentStatus/>
</cp:coreProperties>
</file>