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<sst xmlns="http://schemas.openxmlformats.org/spreadsheetml/2006/main" count="81" uniqueCount="63">
  <si>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</si>
  <si>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</si>
  <si>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</si>
  <si>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</si>
  <si>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</si>
  <si>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</si>
  <si>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</si>
  <si>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</si>
  <si>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</si>
  <si>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</si>
  <si>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</si>
  <si>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</si>
  <si>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</si>
  <si>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</si>
  <si>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</si>
  <si>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</si>
  <si>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</si>
  <si>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</si>
  <si>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</si>
  <si>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</si>
  <si>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</si>
  <si>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</si>
  <si>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</si>
  <si>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</si>
  <si>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</si>
  <si>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</si>
  <si>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</si>
  <si>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</si>
  <si>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</si>
  <si>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</si>
  <si>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</si>
  <si>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</si>
  <si>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</si>
  <si>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</si>
  <si>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</si>
  <si>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</si>
  <si>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</si>
  <si>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</si>
  <si>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</si>
  <si>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</si>
  <si>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</si>
  <si>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</si>
  <si>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</si>
  <si>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</si>
  <si>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</si>
  <si>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</si>
  <si>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</si>
  <si>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</si>
  <si>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</si>
  <si>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</si>
  <si>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</si>
  <si>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</si>
  <si>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</si>
  <si>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</si>
  <si>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</si>
  <si>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</si>
  <si>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</si>
  <si>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</si>
  <si>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</si>
  <si>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</si>
  <si>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</si>
  <si>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</si>
  <si>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03/08/21 - VENCIMENTO 10/08/21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</si>
</sst>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1276196.4500000002</v>
      </c>
      <c r="C6" s="10">
        <v>1234003.6600000001</v>
      </c>
      <c r="D6" s="10">
        <v>1402923.9300000002</v>
      </c>
      <c r="E6" s="10">
        <v>815203.5499999999</v>
      </c>
      <c r="F6" s="10">
        <v>892121.09</v>
      </c>
      <c r="G6" s="10">
        <v>989637.18</v>
      </c>
      <c r="H6" s="10">
        <v>880852.49</v>
      </c>
      <c r="I6" s="10">
        <v>1196463.31</v>
      </c>
      <c r="J6" s="10">
        <v>446075.2099999999</v>
      </c>
      <c r="K6" s="10">
        <f>SUM(B6:J6)</f>
        <v>9133476.87</v>
      </c>
      <c r="Q6"/>
      <c r="R6"/>
    </row>
    <row r="7" spans="1:18" ht="27" customHeight="1">
      <c r="A7" s="2" t="s">
        <v>4</v>
      </c>
      <c r="B7" s="19">
        <v>-222131.22</v>
      </c>
      <c r="C7" s="19">
        <v>-93037.38</v>
      </c>
      <c r="D7" s="19">
        <v>-154997.08000000002</v>
      </c>
      <c r="E7" s="19">
        <v>-211428.77</v>
      </c>
      <c r="F7" s="19">
        <v>-59626.32</v>
      </c>
      <c r="G7" s="19">
        <v>-213266.6</v>
      </c>
      <c r="H7" s="19">
        <v>-77703.8</v>
      </c>
      <c r="I7" s="19">
        <v>-142790.38</v>
      </c>
      <c r="J7" s="19">
        <v>-40620.9</v>
      </c>
      <c r="K7" s="8">
        <f>SUM(B7:J7)</f>
        <v>-1215602.4499999997</v>
      </c>
      <c r="Q7"/>
      <c r="R7"/>
    </row>
    <row r="8" spans="1:11" ht="27" customHeight="1">
      <c r="A8" s="6" t="s">
        <v>5</v>
      </c>
      <c r="B8" s="7">
        <f>B6+B7</f>
        <v>1054065.2300000002</v>
      </c>
      <c r="C8" s="7">
        <f aca="true" t="shared" si="0" ref="C8:J8">C6+C7</f>
        <v>1140966.2800000003</v>
      </c>
      <c r="D8" s="7">
        <f t="shared" si="0"/>
        <v>1247926.85</v>
      </c>
      <c r="E8" s="7">
        <f t="shared" si="0"/>
        <v>603774.7799999999</v>
      </c>
      <c r="F8" s="7">
        <f t="shared" si="0"/>
        <v>832494.77</v>
      </c>
      <c r="G8" s="7">
        <f t="shared" si="0"/>
        <v>776370.5800000001</v>
      </c>
      <c r="H8" s="7">
        <f t="shared" si="0"/>
        <v>803148.69</v>
      </c>
      <c r="I8" s="7">
        <f t="shared" si="0"/>
        <v>1053672.9300000002</v>
      </c>
      <c r="J8" s="7">
        <f t="shared" si="0"/>
        <v>405454.3099999999</v>
      </c>
      <c r="K8" s="7">
        <f>+K7+K6</f>
        <v>7917874.42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478415.31</v>
      </c>
      <c r="C13" s="10">
        <v>378769.56</v>
      </c>
      <c r="D13" s="10">
        <v>1258011.23</v>
      </c>
      <c r="E13" s="10">
        <v>1014848.97</v>
      </c>
      <c r="F13" s="10">
        <v>1092846.12</v>
      </c>
      <c r="G13" s="10">
        <v>604406.11</v>
      </c>
      <c r="H13" s="10">
        <v>345156.41</v>
      </c>
      <c r="I13" s="10">
        <v>455780.3599999999</v>
      </c>
      <c r="J13" s="10">
        <v>512284.67</v>
      </c>
      <c r="K13" s="10">
        <v>639312.6699999999</v>
      </c>
      <c r="L13" s="10">
        <f>SUM(B13:K13)</f>
        <v>6779831.410000001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-44109.25</v>
      </c>
      <c r="C14" s="8">
        <v>-29350.059999999998</v>
      </c>
      <c r="D14" s="8">
        <v>-85556.39</v>
      </c>
      <c r="E14" s="8">
        <v>-71045.58</v>
      </c>
      <c r="F14" s="8">
        <v>-67418.88</v>
      </c>
      <c r="G14" s="8">
        <v>-39620.119999999995</v>
      </c>
      <c r="H14" s="8">
        <v>-25939.559999999998</v>
      </c>
      <c r="I14" s="8">
        <v>-51665.35</v>
      </c>
      <c r="J14" s="8">
        <v>-25086.64</v>
      </c>
      <c r="K14" s="8">
        <v>-49474.71</v>
      </c>
      <c r="L14" s="8">
        <f>SUM(B14:K14)</f>
        <v>-489266.54000000004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434306.06</v>
      </c>
      <c r="C15" s="7">
        <f aca="true" t="shared" si="1" ref="C15:K15">C13+C14</f>
        <v>349419.5</v>
      </c>
      <c r="D15" s="7">
        <f t="shared" si="1"/>
        <v>1172454.84</v>
      </c>
      <c r="E15" s="7">
        <f t="shared" si="1"/>
        <v>943803.39</v>
      </c>
      <c r="F15" s="7">
        <f t="shared" si="1"/>
        <v>1025427.2400000001</v>
      </c>
      <c r="G15" s="7">
        <f t="shared" si="1"/>
        <v>564785.99</v>
      </c>
      <c r="H15" s="7">
        <f t="shared" si="1"/>
        <v>319216.85</v>
      </c>
      <c r="I15" s="7">
        <f t="shared" si="1"/>
        <v>404115.00999999995</v>
      </c>
      <c r="J15" s="7">
        <f t="shared" si="1"/>
        <v>487198.02999999997</v>
      </c>
      <c r="K15" s="7">
        <f t="shared" si="1"/>
        <v>589837.96</v>
      </c>
      <c r="L15" s="7">
        <f>+L13+L14</f>
        <v>6290564.870000001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1047579.91</v>
      </c>
      <c r="C20" s="10">
        <v>780570.8799999999</v>
      </c>
      <c r="D20" s="10">
        <v>693225.21</v>
      </c>
      <c r="E20" s="10">
        <v>208691.46000000002</v>
      </c>
      <c r="F20" s="10">
        <v>744042.3799999999</v>
      </c>
      <c r="G20" s="10">
        <v>1016048.98</v>
      </c>
      <c r="H20" s="10">
        <v>210131.90000000002</v>
      </c>
      <c r="I20" s="10">
        <v>762488.55</v>
      </c>
      <c r="J20" s="10">
        <v>706349.0199999999</v>
      </c>
      <c r="K20" s="10">
        <v>895583.1100000001</v>
      </c>
      <c r="L20" s="10">
        <v>840201.3599999999</v>
      </c>
      <c r="M20" s="10">
        <v>461316.97</v>
      </c>
      <c r="N20" s="10">
        <v>251185.56000000003</v>
      </c>
      <c r="O20" s="10">
        <f>SUM(B20:N20)</f>
        <v>8617415.29</v>
      </c>
    </row>
    <row r="21" spans="1:15" ht="27" customHeight="1">
      <c r="A21" s="2" t="s">
        <v>4</v>
      </c>
      <c r="B21" s="8">
        <v>-63336.200000000004</v>
      </c>
      <c r="C21" s="8">
        <v>-65448.18</v>
      </c>
      <c r="D21" s="8">
        <v>-52481.74</v>
      </c>
      <c r="E21" s="8">
        <v>-12216.82</v>
      </c>
      <c r="F21" s="8">
        <v>-33893.12</v>
      </c>
      <c r="G21" s="8">
        <v>-57989.96</v>
      </c>
      <c r="H21" s="8">
        <v>-32582.23</v>
      </c>
      <c r="I21" s="8">
        <v>-76682.1</v>
      </c>
      <c r="J21" s="8">
        <v>-52757.14</v>
      </c>
      <c r="K21" s="8">
        <v>-46309.39</v>
      </c>
      <c r="L21" s="8">
        <v>-38012.9</v>
      </c>
      <c r="M21" s="8">
        <v>-18415.940000000002</v>
      </c>
      <c r="N21" s="8">
        <v>-17953.87</v>
      </c>
      <c r="O21" s="8">
        <f>SUM(B21:N21)</f>
        <v>-568079.59</v>
      </c>
    </row>
    <row r="22" spans="1:15" ht="27" customHeight="1">
      <c r="A22" s="6" t="s">
        <v>5</v>
      </c>
      <c r="B22" s="7">
        <f>+B20+B21</f>
        <v>984243.7100000001</v>
      </c>
      <c r="C22" s="7">
        <f>+C20+C21</f>
        <v>715122.6999999998</v>
      </c>
      <c r="D22" s="7">
        <f aca="true" t="shared" si="2" ref="D22:O22">+D20+D21</f>
        <v>640743.47</v>
      </c>
      <c r="E22" s="7">
        <f t="shared" si="2"/>
        <v>196474.64</v>
      </c>
      <c r="F22" s="7">
        <f t="shared" si="2"/>
        <v>710149.2599999999</v>
      </c>
      <c r="G22" s="7">
        <f t="shared" si="2"/>
        <v>958059.02</v>
      </c>
      <c r="H22" s="7">
        <f t="shared" si="2"/>
        <v>177549.67</v>
      </c>
      <c r="I22" s="7">
        <f t="shared" si="2"/>
        <v>685806.4500000001</v>
      </c>
      <c r="J22" s="7">
        <f t="shared" si="2"/>
        <v>653591.8799999999</v>
      </c>
      <c r="K22" s="7">
        <f t="shared" si="2"/>
        <v>849273.7200000001</v>
      </c>
      <c r="L22" s="7">
        <f t="shared" si="2"/>
        <v>802188.4599999998</v>
      </c>
      <c r="M22" s="7">
        <f t="shared" si="2"/>
        <v>442901.02999999997</v>
      </c>
      <c r="N22" s="7">
        <f t="shared" si="2"/>
        <v>233231.69000000003</v>
      </c>
      <c r="O22" s="7">
        <f t="shared" si="2"/>
        <v>8049335.699999999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2021-08-09T17:29:52Z</dcterms:modified>
  <cp:category/>
  <cp:version/>
  <cp:contentType/>
  <cp:contentStatus/>
</cp:coreProperties>
</file>