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<sst xmlns="http://schemas.openxmlformats.org/spreadsheetml/2006/main" count="81" uniqueCount="63">
  <si>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</si>
  <si>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</si>
  <si>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</si>
  <si>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</si>
  <si>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</si>
  <si>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</si>
  <si>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</si>
  <si>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</si>
  <si>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</si>
  <si>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</si>
  <si>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</si>
  <si>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</si>
  <si>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</si>
  <si>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</si>
  <si>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</si>
  <si>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</si>
  <si>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</si>
  <si>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</si>
  <si>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</si>
  <si>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</si>
  <si>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</si>
  <si>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</si>
  <si>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</si>
  <si>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</si>
  <si>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</si>
  <si>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</si>
  <si>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</si>
  <si>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</si>
  <si>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</si>
  <si>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</si>
  <si>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</si>
  <si>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</si>
  <si>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</si>
  <si>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</si>
  <si>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</si>
  <si>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</si>
  <si>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</si>
  <si>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</si>
  <si>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</si>
  <si>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</si>
  <si>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</si>
  <si>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</si>
  <si>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</si>
  <si>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</si>
  <si>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</si>
  <si>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</si>
  <si>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</si>
  <si>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</si>
  <si>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</si>
  <si>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</si>
  <si>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</si>
  <si>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</si>
  <si>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</si>
  <si>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</si>
  <si>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</si>
  <si>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</si>
  <si>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</si>
  <si>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</si>
  <si>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</si>
  <si>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</si>
  <si>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</si>
  <si>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</si>
  <si>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14/04/21 - VENCIMENTO 22/04/21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</si>
</sst>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1269886.3199999998</v>
      </c>
      <c r="C6" s="10">
        <v>1202644.0199999998</v>
      </c>
      <c r="D6" s="10">
        <v>1422138.89</v>
      </c>
      <c r="E6" s="10">
        <v>853079.82</v>
      </c>
      <c r="F6" s="10">
        <v>897874.8999999999</v>
      </c>
      <c r="G6" s="10">
        <v>994529.2999999999</v>
      </c>
      <c r="H6" s="10">
        <v>878152.3500000001</v>
      </c>
      <c r="I6" s="10">
        <v>1214042.68</v>
      </c>
      <c r="J6" s="10">
        <v>445991.08999999997</v>
      </c>
      <c r="K6" s="10">
        <f>SUM(B6:J6)</f>
        <v>9178339.37</v>
      </c>
      <c r="Q6"/>
      <c r="R6"/>
    </row>
    <row r="7" spans="1:18" ht="27" customHeight="1">
      <c r="A7" s="2" t="s">
        <v>4</v>
      </c>
      <c r="B7" s="19">
        <v>393072.49</v>
      </c>
      <c r="C7" s="19">
        <v>422405.24</v>
      </c>
      <c r="D7" s="19">
        <v>461672.38</v>
      </c>
      <c r="E7" s="19">
        <v>249425.2</v>
      </c>
      <c r="F7" s="19">
        <v>280954.63999999996</v>
      </c>
      <c r="G7" s="19">
        <v>282184.83</v>
      </c>
      <c r="H7" s="19">
        <v>291158.58999999997</v>
      </c>
      <c r="I7" s="19">
        <v>382446.35</v>
      </c>
      <c r="J7" s="19">
        <v>171919.51</v>
      </c>
      <c r="K7" s="8">
        <f>SUM(B7:J7)</f>
        <v>2935239.2299999995</v>
      </c>
      <c r="Q7"/>
      <c r="R7"/>
    </row>
    <row r="8" spans="1:11" ht="27" customHeight="1">
      <c r="A8" s="6" t="s">
        <v>5</v>
      </c>
      <c r="B8" s="7">
        <f>B6+B7</f>
        <v>1662958.8099999998</v>
      </c>
      <c r="C8" s="7">
        <f aca="true" t="shared" si="0" ref="C8:J8">C6+C7</f>
        <v>1625049.2599999998</v>
      </c>
      <c r="D8" s="7">
        <f t="shared" si="0"/>
        <v>1883811.27</v>
      </c>
      <c r="E8" s="7">
        <f t="shared" si="0"/>
        <v>1102505.02</v>
      </c>
      <c r="F8" s="7">
        <f t="shared" si="0"/>
        <v>1178829.5399999998</v>
      </c>
      <c r="G8" s="7">
        <f t="shared" si="0"/>
        <v>1276714.13</v>
      </c>
      <c r="H8" s="7">
        <f t="shared" si="0"/>
        <v>1169310.94</v>
      </c>
      <c r="I8" s="7">
        <f t="shared" si="0"/>
        <v>1596489.0299999998</v>
      </c>
      <c r="J8" s="7">
        <f t="shared" si="0"/>
        <v>617910.6</v>
      </c>
      <c r="K8" s="7">
        <f>+K7+K6</f>
        <v>12113578.599999998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470979.32999999996</v>
      </c>
      <c r="C13" s="10">
        <v>380177.56</v>
      </c>
      <c r="D13" s="10">
        <v>1269074.28</v>
      </c>
      <c r="E13" s="10">
        <v>1012332.31</v>
      </c>
      <c r="F13" s="10">
        <v>1096306.4899999998</v>
      </c>
      <c r="G13" s="10">
        <v>608484.5599999999</v>
      </c>
      <c r="H13" s="10">
        <v>339145.10000000003</v>
      </c>
      <c r="I13" s="10">
        <v>463381.21</v>
      </c>
      <c r="J13" s="10">
        <v>511645.28</v>
      </c>
      <c r="K13" s="10">
        <v>642152.86</v>
      </c>
      <c r="L13" s="10">
        <f>SUM(B13:K13)</f>
        <v>6793678.9799999995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167323.28</v>
      </c>
      <c r="C14" s="8">
        <v>134122.64</v>
      </c>
      <c r="D14" s="8">
        <v>449469.13999999996</v>
      </c>
      <c r="E14" s="8">
        <v>322021</v>
      </c>
      <c r="F14" s="8">
        <v>351155.38</v>
      </c>
      <c r="G14" s="8">
        <v>217484.29</v>
      </c>
      <c r="H14" s="8">
        <v>111995.97</v>
      </c>
      <c r="I14" s="8">
        <v>152609.3</v>
      </c>
      <c r="J14" s="8">
        <v>208837.88</v>
      </c>
      <c r="K14" s="8">
        <v>209257.16</v>
      </c>
      <c r="L14" s="8">
        <f>SUM(B14:K14)</f>
        <v>2324276.04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638302.61</v>
      </c>
      <c r="C15" s="7">
        <f aca="true" t="shared" si="1" ref="C15:K15">C13+C14</f>
        <v>514300.2</v>
      </c>
      <c r="D15" s="7">
        <f t="shared" si="1"/>
        <v>1718543.42</v>
      </c>
      <c r="E15" s="7">
        <f t="shared" si="1"/>
        <v>1334353.31</v>
      </c>
      <c r="F15" s="7">
        <f t="shared" si="1"/>
        <v>1447461.8699999996</v>
      </c>
      <c r="G15" s="7">
        <f t="shared" si="1"/>
        <v>825968.85</v>
      </c>
      <c r="H15" s="7">
        <f t="shared" si="1"/>
        <v>451141.07000000007</v>
      </c>
      <c r="I15" s="7">
        <f t="shared" si="1"/>
        <v>615990.51</v>
      </c>
      <c r="J15" s="7">
        <f t="shared" si="1"/>
        <v>720483.16</v>
      </c>
      <c r="K15" s="7">
        <f t="shared" si="1"/>
        <v>851410.02</v>
      </c>
      <c r="L15" s="7">
        <f>+L13+L14</f>
        <v>9117955.02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1063214.77</v>
      </c>
      <c r="C20" s="10">
        <v>794729.1000000001</v>
      </c>
      <c r="D20" s="10">
        <v>744402.9400000002</v>
      </c>
      <c r="E20" s="10">
        <v>213289.36</v>
      </c>
      <c r="F20" s="10">
        <v>752333.1299999999</v>
      </c>
      <c r="G20" s="10">
        <v>1030109.16</v>
      </c>
      <c r="H20" s="10">
        <v>228682.91</v>
      </c>
      <c r="I20" s="10">
        <v>775137.3</v>
      </c>
      <c r="J20" s="10">
        <v>692789.94</v>
      </c>
      <c r="K20" s="10">
        <v>912402.8899999999</v>
      </c>
      <c r="L20" s="10">
        <v>853559.25</v>
      </c>
      <c r="M20" s="10">
        <v>464790.42000000004</v>
      </c>
      <c r="N20" s="10">
        <v>255283.49</v>
      </c>
      <c r="O20" s="10">
        <f>SUM(B20:N20)</f>
        <v>8780724.66</v>
      </c>
    </row>
    <row r="21" spans="1:15" ht="27" customHeight="1">
      <c r="A21" s="2" t="s">
        <v>4</v>
      </c>
      <c r="B21" s="8">
        <v>303422.69</v>
      </c>
      <c r="C21" s="8">
        <v>242253.32</v>
      </c>
      <c r="D21" s="8">
        <v>210686.43</v>
      </c>
      <c r="E21" s="8">
        <v>62580.31</v>
      </c>
      <c r="F21" s="8">
        <v>229144.45</v>
      </c>
      <c r="G21" s="8">
        <v>330939.11</v>
      </c>
      <c r="H21" s="8">
        <v>80328.92</v>
      </c>
      <c r="I21" s="8">
        <v>231307.32</v>
      </c>
      <c r="J21" s="8">
        <v>209700.28</v>
      </c>
      <c r="K21" s="8">
        <v>55.45999999999913</v>
      </c>
      <c r="L21" s="8">
        <v>245499.34</v>
      </c>
      <c r="M21" s="8">
        <v>150959.73</v>
      </c>
      <c r="N21" s="8">
        <v>83663.4</v>
      </c>
      <c r="O21" s="8">
        <f>SUM(B21:N21)</f>
        <v>2380540.76</v>
      </c>
    </row>
    <row r="22" spans="1:15" ht="27" customHeight="1">
      <c r="A22" s="6" t="s">
        <v>5</v>
      </c>
      <c r="B22" s="7">
        <f>+B20+B21</f>
        <v>1366637.46</v>
      </c>
      <c r="C22" s="7">
        <f>+C20+C21</f>
        <v>1036982.4200000002</v>
      </c>
      <c r="D22" s="7">
        <f aca="true" t="shared" si="2" ref="D22:O22">+D20+D21</f>
        <v>955089.3700000001</v>
      </c>
      <c r="E22" s="7">
        <f t="shared" si="2"/>
        <v>275869.67</v>
      </c>
      <c r="F22" s="7">
        <f t="shared" si="2"/>
        <v>981477.5799999998</v>
      </c>
      <c r="G22" s="7">
        <f t="shared" si="2"/>
        <v>1361048.27</v>
      </c>
      <c r="H22" s="7">
        <f t="shared" si="2"/>
        <v>309011.83</v>
      </c>
      <c r="I22" s="7">
        <f t="shared" si="2"/>
        <v>1006444.6200000001</v>
      </c>
      <c r="J22" s="7">
        <f t="shared" si="2"/>
        <v>902490.22</v>
      </c>
      <c r="K22" s="7">
        <f t="shared" si="2"/>
        <v>912458.3499999999</v>
      </c>
      <c r="L22" s="7">
        <f t="shared" si="2"/>
        <v>1099058.59</v>
      </c>
      <c r="M22" s="7">
        <f t="shared" si="2"/>
        <v>615750.15</v>
      </c>
      <c r="N22" s="7">
        <f t="shared" si="2"/>
        <v>338946.89</v>
      </c>
      <c r="O22" s="7">
        <f t="shared" si="2"/>
        <v>11161265.42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2021-04-20T20:08:49Z</dcterms:modified>
  <cp:category/>
  <cp:version/>
  <cp:contentType/>
  <cp:contentStatus/>
</cp:coreProperties>
</file>