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<sst xmlns="http://schemas.openxmlformats.org/spreadsheetml/2006/main" count="81" uniqueCount="63">
  <si>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</si>
  <si>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</si>
  <si>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</si>
  <si>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</si>
  <si>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</si>
  <si>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</si>
  <si>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</si>
  <si>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</si>
  <si>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</si>
  <si>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</si>
  <si>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</si>
  <si>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</si>
  <si>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</si>
  <si>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</si>
  <si>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</si>
  <si>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</si>
  <si>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</si>
  <si>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</si>
  <si>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</si>
  <si>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</si>
  <si>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</si>
  <si>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</si>
  <si>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</si>
  <si>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</si>
  <si>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</si>
  <si>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</si>
  <si>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</si>
  <si>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</si>
  <si>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</si>
  <si>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</si>
  <si>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</si>
  <si>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</si>
  <si>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</si>
  <si>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</si>
  <si>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</si>
  <si>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</si>
  <si>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</si>
  <si>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</si>
  <si>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</si>
  <si>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</si>
  <si>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</si>
  <si>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</si>
  <si>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</si>
  <si>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</si>
  <si>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</si>
  <si>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</si>
  <si>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</si>
  <si>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</si>
  <si>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</si>
  <si>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</si>
  <si>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</si>
  <si>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</si>
  <si>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</si>
  <si>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</si>
  <si>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</si>
  <si>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</si>
  <si>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</si>
  <si>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</si>
  <si>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</si>
  <si>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</si>
  <si>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</si>
  <si>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</si>
  <si>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06/04/21 - VENCIMENTO 13/04/21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</si>
</sst>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0" t="s">
        <v>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39.75" customHeight="1">
      <c r="A2" s="21" t="s">
        <v>62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60" customHeight="1">
      <c r="A4" s="22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3" t="s">
        <v>1</v>
      </c>
    </row>
    <row r="5" spans="1:11" ht="27" customHeight="1">
      <c r="A5" s="22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4"/>
    </row>
    <row r="6" spans="1:18" ht="27" customHeight="1">
      <c r="A6" s="9" t="s">
        <v>3</v>
      </c>
      <c r="B6" s="10">
        <v>1276676.21</v>
      </c>
      <c r="C6" s="10">
        <v>1207952.84</v>
      </c>
      <c r="D6" s="10">
        <v>1435254.6199999999</v>
      </c>
      <c r="E6" s="10">
        <v>862851.3799999999</v>
      </c>
      <c r="F6" s="10">
        <v>901541.44</v>
      </c>
      <c r="G6" s="10">
        <v>1001140.65</v>
      </c>
      <c r="H6" s="10">
        <v>886611.8400000001</v>
      </c>
      <c r="I6" s="10">
        <v>1222527.3900000001</v>
      </c>
      <c r="J6" s="10">
        <v>446725.87999999995</v>
      </c>
      <c r="K6" s="10">
        <f>SUM(B6:J6)</f>
        <v>9241282.250000002</v>
      </c>
      <c r="Q6"/>
      <c r="R6"/>
    </row>
    <row r="7" spans="1:18" ht="27" customHeight="1">
      <c r="A7" s="2" t="s">
        <v>4</v>
      </c>
      <c r="B7" s="19">
        <v>-166564.05</v>
      </c>
      <c r="C7" s="19">
        <v>-47151.26</v>
      </c>
      <c r="D7" s="19">
        <v>-100277.73000000001</v>
      </c>
      <c r="E7" s="19">
        <v>-146428.47</v>
      </c>
      <c r="F7" s="19">
        <v>-36898.4</v>
      </c>
      <c r="G7" s="19">
        <v>-166609.46000000002</v>
      </c>
      <c r="H7" s="19">
        <v>-48679.8</v>
      </c>
      <c r="I7" s="19">
        <v>-96970.47</v>
      </c>
      <c r="J7" s="19">
        <v>-28803.63</v>
      </c>
      <c r="K7" s="8">
        <f>SUM(B7:J7)</f>
        <v>-838383.2700000001</v>
      </c>
      <c r="Q7"/>
      <c r="R7"/>
    </row>
    <row r="8" spans="1:11" ht="27" customHeight="1">
      <c r="A8" s="6" t="s">
        <v>5</v>
      </c>
      <c r="B8" s="7">
        <f>B6+B7</f>
        <v>1110112.16</v>
      </c>
      <c r="C8" s="7">
        <f aca="true" t="shared" si="0" ref="C8:J8">C6+C7</f>
        <v>1160801.58</v>
      </c>
      <c r="D8" s="7">
        <f t="shared" si="0"/>
        <v>1334976.89</v>
      </c>
      <c r="E8" s="7">
        <f t="shared" si="0"/>
        <v>716422.9099999999</v>
      </c>
      <c r="F8" s="7">
        <f t="shared" si="0"/>
        <v>864643.0399999999</v>
      </c>
      <c r="G8" s="7">
        <f t="shared" si="0"/>
        <v>834531.19</v>
      </c>
      <c r="H8" s="7">
        <f t="shared" si="0"/>
        <v>837932.04</v>
      </c>
      <c r="I8" s="7">
        <f t="shared" si="0"/>
        <v>1125556.9200000002</v>
      </c>
      <c r="J8" s="7">
        <f t="shared" si="0"/>
        <v>417922.24999999994</v>
      </c>
      <c r="K8" s="7">
        <f>+K7+K6</f>
        <v>8402898.980000002</v>
      </c>
    </row>
    <row r="9" ht="36" customHeight="1"/>
    <row r="10" ht="36" customHeight="1"/>
    <row r="11" spans="1:15" ht="60" customHeight="1">
      <c r="A11" s="22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3" t="s">
        <v>1</v>
      </c>
      <c r="M11"/>
      <c r="N11"/>
      <c r="O11"/>
    </row>
    <row r="12" spans="1:15" ht="27" customHeight="1">
      <c r="A12" s="22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4"/>
      <c r="M12"/>
      <c r="N12"/>
      <c r="O12"/>
    </row>
    <row r="13" spans="1:83" ht="27" customHeight="1">
      <c r="A13" s="9" t="s">
        <v>3</v>
      </c>
      <c r="B13" s="10">
        <v>476720.38</v>
      </c>
      <c r="C13" s="10">
        <v>380819.09</v>
      </c>
      <c r="D13" s="10">
        <v>1270487.47</v>
      </c>
      <c r="E13" s="10">
        <v>1009235.9700000001</v>
      </c>
      <c r="F13" s="10">
        <v>1101155.77</v>
      </c>
      <c r="G13" s="10">
        <v>614657.8099999999</v>
      </c>
      <c r="H13" s="10">
        <v>334492.5</v>
      </c>
      <c r="I13" s="10">
        <v>465378.77999999997</v>
      </c>
      <c r="J13" s="10">
        <v>512632.51</v>
      </c>
      <c r="K13" s="10">
        <v>644484.34</v>
      </c>
      <c r="L13" s="10">
        <f>SUM(B13:K13)</f>
        <v>6810064.619999999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-33074.31</v>
      </c>
      <c r="C14" s="8">
        <v>-17652.8</v>
      </c>
      <c r="D14" s="8">
        <v>-48954.4</v>
      </c>
      <c r="E14" s="8">
        <v>-44699.77</v>
      </c>
      <c r="F14" s="8">
        <v>-40480</v>
      </c>
      <c r="G14" s="8">
        <v>-26096.399999999998</v>
      </c>
      <c r="H14" s="8">
        <v>-21330.03</v>
      </c>
      <c r="I14" s="8">
        <v>-34571.78999999999</v>
      </c>
      <c r="J14" s="8">
        <v>-13772</v>
      </c>
      <c r="K14" s="8">
        <v>-32489.600000000002</v>
      </c>
      <c r="L14" s="8">
        <f>SUM(B14:K14)</f>
        <v>-313121.1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443646.07</v>
      </c>
      <c r="C15" s="7">
        <f aca="true" t="shared" si="1" ref="C15:K15">C13+C14</f>
        <v>363166.29000000004</v>
      </c>
      <c r="D15" s="7">
        <f t="shared" si="1"/>
        <v>1221533.07</v>
      </c>
      <c r="E15" s="7">
        <f t="shared" si="1"/>
        <v>964536.2000000001</v>
      </c>
      <c r="F15" s="7">
        <f t="shared" si="1"/>
        <v>1060675.77</v>
      </c>
      <c r="G15" s="7">
        <f t="shared" si="1"/>
        <v>588561.4099999999</v>
      </c>
      <c r="H15" s="7">
        <f t="shared" si="1"/>
        <v>313162.47</v>
      </c>
      <c r="I15" s="7">
        <f t="shared" si="1"/>
        <v>430806.99</v>
      </c>
      <c r="J15" s="7">
        <f t="shared" si="1"/>
        <v>498860.51</v>
      </c>
      <c r="K15" s="7">
        <f t="shared" si="1"/>
        <v>611994.74</v>
      </c>
      <c r="L15" s="7">
        <f>+L13+L14</f>
        <v>6496943.52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60" customHeight="1">
      <c r="A18" s="22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3" t="s">
        <v>1</v>
      </c>
    </row>
    <row r="19" spans="1:15" ht="27" customHeight="1">
      <c r="A19" s="22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4"/>
    </row>
    <row r="20" spans="1:15" ht="27" customHeight="1">
      <c r="A20" s="9" t="s">
        <v>3</v>
      </c>
      <c r="B20" s="10">
        <v>1067300.9000000001</v>
      </c>
      <c r="C20" s="10">
        <v>795747.9400000001</v>
      </c>
      <c r="D20" s="10">
        <v>722555.67</v>
      </c>
      <c r="E20" s="10">
        <v>211819.24</v>
      </c>
      <c r="F20" s="10">
        <v>759125.22</v>
      </c>
      <c r="G20" s="10">
        <v>1034037.22</v>
      </c>
      <c r="H20" s="10">
        <v>231916.73</v>
      </c>
      <c r="I20" s="10">
        <v>784547.21</v>
      </c>
      <c r="J20" s="10">
        <v>692024.1099999998</v>
      </c>
      <c r="K20" s="10">
        <v>920362.6099999999</v>
      </c>
      <c r="L20" s="10">
        <v>826096.64</v>
      </c>
      <c r="M20" s="10">
        <v>467189.62</v>
      </c>
      <c r="N20" s="10">
        <v>257265.21999999997</v>
      </c>
      <c r="O20" s="10">
        <f>SUM(B20:N20)</f>
        <v>8769988.33</v>
      </c>
    </row>
    <row r="21" spans="1:15" ht="27" customHeight="1">
      <c r="A21" s="2" t="s">
        <v>4</v>
      </c>
      <c r="B21" s="8">
        <v>-41016.8</v>
      </c>
      <c r="C21" s="8">
        <v>-40167.6</v>
      </c>
      <c r="D21" s="8">
        <v>-71846.73000000001</v>
      </c>
      <c r="E21" s="8">
        <v>-5126</v>
      </c>
      <c r="F21" s="8">
        <v>-20006.8</v>
      </c>
      <c r="G21" s="8">
        <v>-32098</v>
      </c>
      <c r="H21" s="8">
        <v>-18796.27</v>
      </c>
      <c r="I21" s="8">
        <v>-41852.8</v>
      </c>
      <c r="J21" s="8">
        <v>-28952</v>
      </c>
      <c r="K21" s="8">
        <v>-28446</v>
      </c>
      <c r="L21" s="8">
        <v>-20935.2</v>
      </c>
      <c r="M21" s="8">
        <v>-11831.6</v>
      </c>
      <c r="N21" s="8">
        <v>-10749.2</v>
      </c>
      <c r="O21" s="8">
        <f>SUM(B21:N21)</f>
        <v>-371825</v>
      </c>
    </row>
    <row r="22" spans="1:15" ht="27" customHeight="1">
      <c r="A22" s="6" t="s">
        <v>5</v>
      </c>
      <c r="B22" s="7">
        <f>+B20+B21</f>
        <v>1026284.1000000001</v>
      </c>
      <c r="C22" s="7">
        <f>+C20+C21</f>
        <v>755580.3400000001</v>
      </c>
      <c r="D22" s="7">
        <f aca="true" t="shared" si="2" ref="D22:O22">+D20+D21</f>
        <v>650708.9400000001</v>
      </c>
      <c r="E22" s="7">
        <f t="shared" si="2"/>
        <v>206693.24</v>
      </c>
      <c r="F22" s="7">
        <f t="shared" si="2"/>
        <v>739118.4199999999</v>
      </c>
      <c r="G22" s="7">
        <f t="shared" si="2"/>
        <v>1001939.22</v>
      </c>
      <c r="H22" s="7">
        <f t="shared" si="2"/>
        <v>213120.46000000002</v>
      </c>
      <c r="I22" s="7">
        <f t="shared" si="2"/>
        <v>742694.4099999999</v>
      </c>
      <c r="J22" s="7">
        <f t="shared" si="2"/>
        <v>663072.1099999998</v>
      </c>
      <c r="K22" s="7">
        <f t="shared" si="2"/>
        <v>891916.6099999999</v>
      </c>
      <c r="L22" s="7">
        <f t="shared" si="2"/>
        <v>805161.4400000001</v>
      </c>
      <c r="M22" s="7">
        <f t="shared" si="2"/>
        <v>455358.02</v>
      </c>
      <c r="N22" s="7">
        <f t="shared" si="2"/>
        <v>246516.01999999996</v>
      </c>
      <c r="O22" s="7">
        <f t="shared" si="2"/>
        <v>8398163.33</v>
      </c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2021-04-13T17:42:17Z</dcterms:modified>
  <cp:category/>
  <cp:version/>
  <cp:contentType/>
  <cp:contentStatus/>
</cp:coreProperties>
</file>