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<sst xmlns="http://schemas.openxmlformats.org/spreadsheetml/2006/main" count="81" uniqueCount="63">
  <si>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</si>
  <si>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</si>
  <si>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</si>
  <si>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</si>
  <si>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</si>
  <si>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</si>
  <si>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</si>
  <si>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</si>
  <si>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</si>
  <si>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</si>
  <si>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</si>
  <si>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</si>
  <si>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</si>
  <si>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</si>
  <si>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</si>
  <si>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</si>
  <si>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</si>
  <si>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</si>
  <si>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</si>
  <si>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</si>
  <si>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</si>
  <si>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</si>
  <si>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</si>
  <si>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</si>
  <si>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</si>
  <si>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</si>
  <si>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</si>
  <si>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</si>
  <si>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</si>
  <si>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</si>
  <si>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</si>
  <si>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</si>
  <si>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</si>
  <si>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</si>
  <si>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</si>
  <si>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</si>
  <si>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</si>
  <si>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</si>
  <si>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</si>
  <si>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</si>
  <si>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</si>
  <si>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</si>
  <si>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</si>
  <si>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</si>
  <si>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</si>
  <si>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</si>
  <si>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</si>
  <si>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</si>
  <si>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</si>
  <si>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</si>
  <si>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</si>
  <si>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</si>
  <si>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</si>
  <si>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</si>
  <si>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</si>
  <si>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</si>
  <si>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</si>
  <si>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</si>
  <si>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</si>
  <si>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</si>
  <si>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</si>
  <si>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</si>
  <si>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05/04/21 - VENCIMENTO 12/04/21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</si>
</sst>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1269664.1400000001</v>
      </c>
      <c r="C6" s="10">
        <v>1210480.92</v>
      </c>
      <c r="D6" s="10">
        <v>1428359.53</v>
      </c>
      <c r="E6" s="10">
        <v>862415.7099999998</v>
      </c>
      <c r="F6" s="10">
        <v>853449.59</v>
      </c>
      <c r="G6" s="10">
        <v>1005724.59</v>
      </c>
      <c r="H6" s="10">
        <v>885769.1200000001</v>
      </c>
      <c r="I6" s="10">
        <v>1225505.1399999997</v>
      </c>
      <c r="J6" s="10">
        <v>443896.85</v>
      </c>
      <c r="K6" s="10">
        <f>SUM(B6:J6)</f>
        <v>9185265.589999998</v>
      </c>
      <c r="Q6"/>
      <c r="R6"/>
    </row>
    <row r="7" spans="1:18" ht="27" customHeight="1">
      <c r="A7" s="2" t="s">
        <v>4</v>
      </c>
      <c r="B7" s="19">
        <v>581540.64</v>
      </c>
      <c r="C7" s="19">
        <v>549405.43</v>
      </c>
      <c r="D7" s="19">
        <v>918040.8699999999</v>
      </c>
      <c r="E7" s="19">
        <v>644492.4099999999</v>
      </c>
      <c r="F7" s="19">
        <v>402721.64</v>
      </c>
      <c r="G7" s="19">
        <v>224935.96999999997</v>
      </c>
      <c r="H7" s="19">
        <v>324170</v>
      </c>
      <c r="I7" s="19">
        <v>924793.7</v>
      </c>
      <c r="J7" s="19">
        <v>227552.82</v>
      </c>
      <c r="K7" s="8">
        <f>SUM(B7:J7)</f>
        <v>4797653.48</v>
      </c>
      <c r="Q7"/>
      <c r="R7"/>
    </row>
    <row r="8" spans="1:11" ht="27" customHeight="1">
      <c r="A8" s="6" t="s">
        <v>5</v>
      </c>
      <c r="B8" s="7">
        <f>B6+B7</f>
        <v>1851204.7800000003</v>
      </c>
      <c r="C8" s="7">
        <f aca="true" t="shared" si="0" ref="C8:J8">C6+C7</f>
        <v>1759886.35</v>
      </c>
      <c r="D8" s="7">
        <f t="shared" si="0"/>
        <v>2346400.4</v>
      </c>
      <c r="E8" s="7">
        <f t="shared" si="0"/>
        <v>1506908.1199999996</v>
      </c>
      <c r="F8" s="7">
        <f t="shared" si="0"/>
        <v>1256171.23</v>
      </c>
      <c r="G8" s="7">
        <f t="shared" si="0"/>
        <v>1230660.56</v>
      </c>
      <c r="H8" s="7">
        <f t="shared" si="0"/>
        <v>1209939.12</v>
      </c>
      <c r="I8" s="7">
        <f t="shared" si="0"/>
        <v>2150298.84</v>
      </c>
      <c r="J8" s="7">
        <f t="shared" si="0"/>
        <v>671449.6699999999</v>
      </c>
      <c r="K8" s="7">
        <f>+K7+K6</f>
        <v>13982919.069999998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485150.14</v>
      </c>
      <c r="C13" s="10">
        <v>383722.19</v>
      </c>
      <c r="D13" s="10">
        <v>1270714.37</v>
      </c>
      <c r="E13" s="10">
        <v>1019858.6000000001</v>
      </c>
      <c r="F13" s="10">
        <v>1100597.5099999998</v>
      </c>
      <c r="G13" s="10">
        <v>612515.79</v>
      </c>
      <c r="H13" s="10">
        <v>321952.29000000004</v>
      </c>
      <c r="I13" s="10">
        <v>463376.04</v>
      </c>
      <c r="J13" s="10">
        <v>511918.66000000003</v>
      </c>
      <c r="K13" s="10">
        <v>644700.22</v>
      </c>
      <c r="L13" s="10">
        <f>SUM(B13:K13)</f>
        <v>6814505.8100000005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540537.5199999999</v>
      </c>
      <c r="C14" s="8">
        <v>270512.98</v>
      </c>
      <c r="D14" s="8">
        <v>703304.23</v>
      </c>
      <c r="E14" s="8">
        <v>722466.0199999999</v>
      </c>
      <c r="F14" s="8">
        <v>-43520.4</v>
      </c>
      <c r="G14" s="8">
        <v>484143.85</v>
      </c>
      <c r="H14" s="8">
        <v>195866.31</v>
      </c>
      <c r="I14" s="8">
        <v>163164.94</v>
      </c>
      <c r="J14" s="8">
        <v>479804.60000000003</v>
      </c>
      <c r="K14" s="8">
        <v>579037.16</v>
      </c>
      <c r="L14" s="8">
        <f>SUM(B14:K14)</f>
        <v>4095317.2100000004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1025687.6599999999</v>
      </c>
      <c r="C15" s="7">
        <f aca="true" t="shared" si="1" ref="C15:K15">C13+C14</f>
        <v>654235.1699999999</v>
      </c>
      <c r="D15" s="7">
        <f t="shared" si="1"/>
        <v>1974018.6</v>
      </c>
      <c r="E15" s="7">
        <f t="shared" si="1"/>
        <v>1742324.62</v>
      </c>
      <c r="F15" s="7">
        <f t="shared" si="1"/>
        <v>1057077.1099999999</v>
      </c>
      <c r="G15" s="7">
        <f t="shared" si="1"/>
        <v>1096659.6400000001</v>
      </c>
      <c r="H15" s="7">
        <f t="shared" si="1"/>
        <v>517818.60000000003</v>
      </c>
      <c r="I15" s="7">
        <f t="shared" si="1"/>
        <v>626540.98</v>
      </c>
      <c r="J15" s="7">
        <f t="shared" si="1"/>
        <v>991723.26</v>
      </c>
      <c r="K15" s="7">
        <f t="shared" si="1"/>
        <v>1223737.38</v>
      </c>
      <c r="L15" s="7">
        <f>+L13+L14</f>
        <v>10909823.020000001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1069908.9200000002</v>
      </c>
      <c r="C20" s="10">
        <v>794188.5700000002</v>
      </c>
      <c r="D20" s="10">
        <v>709540.38</v>
      </c>
      <c r="E20" s="10">
        <v>214106.6</v>
      </c>
      <c r="F20" s="10">
        <v>757238.13</v>
      </c>
      <c r="G20" s="10">
        <v>1018685.2699999999</v>
      </c>
      <c r="H20" s="10">
        <v>220915.59000000003</v>
      </c>
      <c r="I20" s="10">
        <v>784937.77</v>
      </c>
      <c r="J20" s="10">
        <v>687468.1799999999</v>
      </c>
      <c r="K20" s="10">
        <v>920268.6899999998</v>
      </c>
      <c r="L20" s="10">
        <v>832897.47</v>
      </c>
      <c r="M20" s="10">
        <v>468002.19999999995</v>
      </c>
      <c r="N20" s="10">
        <v>255711.53999999998</v>
      </c>
      <c r="O20" s="10">
        <f>SUM(B20:N20)</f>
        <v>8733869.309999999</v>
      </c>
    </row>
    <row r="21" spans="1:15" ht="27" customHeight="1">
      <c r="A21" s="2" t="s">
        <v>4</v>
      </c>
      <c r="B21" s="8">
        <v>304585.55000000005</v>
      </c>
      <c r="C21" s="8">
        <v>234887.31</v>
      </c>
      <c r="D21" s="8">
        <v>-38431.72</v>
      </c>
      <c r="E21" s="8">
        <v>47219.46000000001</v>
      </c>
      <c r="F21" s="8">
        <v>71790.15</v>
      </c>
      <c r="G21" s="8">
        <v>194038.11</v>
      </c>
      <c r="H21" s="8">
        <v>-8951</v>
      </c>
      <c r="I21" s="8">
        <v>179645.73</v>
      </c>
      <c r="J21" s="8">
        <v>51357.530000000006</v>
      </c>
      <c r="K21" s="8">
        <v>274802.51</v>
      </c>
      <c r="L21" s="8">
        <v>287435.95999999996</v>
      </c>
      <c r="M21" s="8">
        <v>87100.68</v>
      </c>
      <c r="N21" s="8">
        <v>-10722.880000000001</v>
      </c>
      <c r="O21" s="8">
        <f>SUM(B21:N21)</f>
        <v>1674757.3900000001</v>
      </c>
    </row>
    <row r="22" spans="1:15" ht="27" customHeight="1">
      <c r="A22" s="6" t="s">
        <v>5</v>
      </c>
      <c r="B22" s="7">
        <f>+B20+B21</f>
        <v>1374494.4700000002</v>
      </c>
      <c r="C22" s="7">
        <f>+C20+C21</f>
        <v>1029075.8800000001</v>
      </c>
      <c r="D22" s="7">
        <f aca="true" t="shared" si="2" ref="D22:O22">+D20+D21</f>
        <v>671108.66</v>
      </c>
      <c r="E22" s="7">
        <f t="shared" si="2"/>
        <v>261326.06</v>
      </c>
      <c r="F22" s="7">
        <f t="shared" si="2"/>
        <v>829028.28</v>
      </c>
      <c r="G22" s="7">
        <f t="shared" si="2"/>
        <v>1212723.38</v>
      </c>
      <c r="H22" s="7">
        <f t="shared" si="2"/>
        <v>211964.59000000003</v>
      </c>
      <c r="I22" s="7">
        <f t="shared" si="2"/>
        <v>964583.5</v>
      </c>
      <c r="J22" s="7">
        <f t="shared" si="2"/>
        <v>738825.71</v>
      </c>
      <c r="K22" s="7">
        <f t="shared" si="2"/>
        <v>1195071.1999999997</v>
      </c>
      <c r="L22" s="7">
        <f t="shared" si="2"/>
        <v>1120333.43</v>
      </c>
      <c r="M22" s="7">
        <f t="shared" si="2"/>
        <v>555102.8799999999</v>
      </c>
      <c r="N22" s="7">
        <f t="shared" si="2"/>
        <v>244988.65999999997</v>
      </c>
      <c r="O22" s="7">
        <f t="shared" si="2"/>
        <v>10408626.7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2021-04-13T17:18:42Z</dcterms:modified>
  <cp:category/>
  <cp:version/>
  <cp:contentType/>
  <cp:contentStatus/>
</cp:coreProperties>
</file>