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<sst xmlns="http://schemas.openxmlformats.org/spreadsheetml/2006/main" count="81" uniqueCount="63">
  <si>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</si>
  <si>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</si>
  <si>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</si>
  <si>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</si>
  <si>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</si>
  <si>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</si>
  <si>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</si>
  <si>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</si>
  <si>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</si>
  <si>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</si>
  <si>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</si>
  <si>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</si>
  <si>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</si>
  <si>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</si>
  <si>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</si>
  <si>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</si>
  <si>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</si>
  <si>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</si>
  <si>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</si>
  <si>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</si>
  <si>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</si>
  <si>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</si>
  <si>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</si>
  <si>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</si>
  <si>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</si>
  <si>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</si>
  <si>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</si>
  <si>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</si>
  <si>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</si>
  <si>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</si>
  <si>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</si>
  <si>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</si>
  <si>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</si>
  <si>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</si>
  <si>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</si>
  <si>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</si>
  <si>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</si>
  <si>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</si>
  <si>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</si>
  <si>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</si>
  <si>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</si>
  <si>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</si>
  <si>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</si>
  <si>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</si>
  <si>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</si>
  <si>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</si>
  <si>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</si>
  <si>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</si>
  <si>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</si>
  <si>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</si>
  <si>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</si>
  <si>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</si>
  <si>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</si>
  <si>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</si>
  <si>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</si>
  <si>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</si>
  <si>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</si>
  <si>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</si>
  <si>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</si>
  <si>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</si>
  <si>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</si>
  <si>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</si>
  <si>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03/04/21 - VENCIMENTO 09/04/21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</si>
</sst>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721562.31</v>
      </c>
      <c r="C6" s="10">
        <v>690339.87</v>
      </c>
      <c r="D6" s="10">
        <v>842812.8699999999</v>
      </c>
      <c r="E6" s="10">
        <v>448755.97000000003</v>
      </c>
      <c r="F6" s="10">
        <v>568733.6699999998</v>
      </c>
      <c r="G6" s="10">
        <v>601256.43</v>
      </c>
      <c r="H6" s="10">
        <v>560470.4600000001</v>
      </c>
      <c r="I6" s="10">
        <v>708918.16</v>
      </c>
      <c r="J6" s="10">
        <v>188750.59</v>
      </c>
      <c r="K6" s="10">
        <f>SUM(B6:J6)</f>
        <v>5331600.33</v>
      </c>
      <c r="Q6"/>
      <c r="R6"/>
    </row>
    <row r="7" spans="1:18" ht="27" customHeight="1">
      <c r="A7" s="2" t="s">
        <v>4</v>
      </c>
      <c r="B7" s="19">
        <v>-28679.2</v>
      </c>
      <c r="C7" s="19">
        <v>-25300</v>
      </c>
      <c r="D7" s="19">
        <v>-52856.759999999995</v>
      </c>
      <c r="E7" s="19">
        <v>-16451.6</v>
      </c>
      <c r="F7" s="19">
        <v>-22057.2</v>
      </c>
      <c r="G7" s="19">
        <v>-15611.2</v>
      </c>
      <c r="H7" s="19">
        <v>-15246</v>
      </c>
      <c r="I7" s="19">
        <v>-25990.8</v>
      </c>
      <c r="J7" s="19">
        <v>-8098.36</v>
      </c>
      <c r="K7" s="8">
        <f>SUM(B7:J7)</f>
        <v>-210291.12</v>
      </c>
      <c r="Q7"/>
      <c r="R7"/>
    </row>
    <row r="8" spans="1:11" ht="27" customHeight="1">
      <c r="A8" s="6" t="s">
        <v>5</v>
      </c>
      <c r="B8" s="7">
        <f>B6+B7</f>
        <v>692883.1100000001</v>
      </c>
      <c r="C8" s="7">
        <f aca="true" t="shared" si="0" ref="C8:J8">C6+C7</f>
        <v>665039.87</v>
      </c>
      <c r="D8" s="7">
        <f t="shared" si="0"/>
        <v>789956.1099999999</v>
      </c>
      <c r="E8" s="7">
        <f t="shared" si="0"/>
        <v>432304.37000000005</v>
      </c>
      <c r="F8" s="7">
        <f t="shared" si="0"/>
        <v>546676.4699999999</v>
      </c>
      <c r="G8" s="7">
        <f t="shared" si="0"/>
        <v>585645.2300000001</v>
      </c>
      <c r="H8" s="7">
        <f t="shared" si="0"/>
        <v>545224.4600000001</v>
      </c>
      <c r="I8" s="7">
        <f t="shared" si="0"/>
        <v>682927.36</v>
      </c>
      <c r="J8" s="7">
        <f t="shared" si="0"/>
        <v>180652.23</v>
      </c>
      <c r="K8" s="7">
        <f>+K7+K6</f>
        <v>5121309.21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254850</v>
      </c>
      <c r="C13" s="10">
        <v>217563.35</v>
      </c>
      <c r="D13" s="10">
        <v>746243.85</v>
      </c>
      <c r="E13" s="10">
        <v>649745.3200000001</v>
      </c>
      <c r="F13" s="10">
        <v>667693.95</v>
      </c>
      <c r="G13" s="10">
        <v>311412.44</v>
      </c>
      <c r="H13" s="10">
        <v>171006.63</v>
      </c>
      <c r="I13" s="10">
        <v>253720.80000000002</v>
      </c>
      <c r="J13" s="10">
        <v>232420.37</v>
      </c>
      <c r="K13" s="10">
        <v>375810.36000000004</v>
      </c>
      <c r="L13" s="10">
        <f>SUM(B13:K13)</f>
        <v>3880467.0699999994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-27939.510000000002</v>
      </c>
      <c r="C14" s="8">
        <v>-11136.4</v>
      </c>
      <c r="D14" s="8">
        <v>-29462.4</v>
      </c>
      <c r="E14" s="8">
        <v>-32265.37</v>
      </c>
      <c r="F14" s="8">
        <v>-27561.6</v>
      </c>
      <c r="G14" s="8">
        <v>-12676.4</v>
      </c>
      <c r="H14" s="8">
        <v>-13726.83</v>
      </c>
      <c r="I14" s="8">
        <v>-8342.4</v>
      </c>
      <c r="J14" s="8">
        <v>-5253.6</v>
      </c>
      <c r="K14" s="8">
        <v>-18004.8</v>
      </c>
      <c r="L14" s="8">
        <f>SUM(B14:K14)</f>
        <v>-186369.30999999997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226910.49</v>
      </c>
      <c r="C15" s="7">
        <f aca="true" t="shared" si="1" ref="C15:K15">C13+C14</f>
        <v>206426.95</v>
      </c>
      <c r="D15" s="7">
        <f t="shared" si="1"/>
        <v>716781.45</v>
      </c>
      <c r="E15" s="7">
        <f t="shared" si="1"/>
        <v>617479.9500000001</v>
      </c>
      <c r="F15" s="7">
        <f t="shared" si="1"/>
        <v>640132.35</v>
      </c>
      <c r="G15" s="7">
        <f t="shared" si="1"/>
        <v>298736.04</v>
      </c>
      <c r="H15" s="7">
        <f t="shared" si="1"/>
        <v>157279.80000000002</v>
      </c>
      <c r="I15" s="7">
        <f t="shared" si="1"/>
        <v>245378.40000000002</v>
      </c>
      <c r="J15" s="7">
        <f t="shared" si="1"/>
        <v>227166.77</v>
      </c>
      <c r="K15" s="7">
        <f t="shared" si="1"/>
        <v>357805.56000000006</v>
      </c>
      <c r="L15" s="7">
        <f>+L13+L14</f>
        <v>3694097.7599999993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738069.7300000001</v>
      </c>
      <c r="C20" s="10">
        <v>517674.81</v>
      </c>
      <c r="D20" s="10">
        <v>499798.7800000001</v>
      </c>
      <c r="E20" s="10">
        <v>138630.53999999998</v>
      </c>
      <c r="F20" s="10">
        <v>502791.48000000004</v>
      </c>
      <c r="G20" s="10">
        <v>657415.0299999998</v>
      </c>
      <c r="H20" s="10">
        <v>126444.36000000002</v>
      </c>
      <c r="I20" s="10">
        <v>513815.9600000001</v>
      </c>
      <c r="J20" s="10">
        <v>454864.78</v>
      </c>
      <c r="K20" s="10">
        <v>604932.7899999999</v>
      </c>
      <c r="L20" s="10">
        <v>575800.02</v>
      </c>
      <c r="M20" s="10">
        <v>302333.58999999997</v>
      </c>
      <c r="N20" s="10">
        <v>152081.62</v>
      </c>
      <c r="O20" s="10">
        <f>SUM(B20:N20)</f>
        <v>5784653.489999999</v>
      </c>
    </row>
    <row r="21" spans="1:15" ht="27" customHeight="1">
      <c r="A21" s="2" t="s">
        <v>4</v>
      </c>
      <c r="B21" s="8">
        <v>-34232</v>
      </c>
      <c r="C21" s="8">
        <v>-27486.8</v>
      </c>
      <c r="D21" s="8">
        <v>-28134.21</v>
      </c>
      <c r="E21" s="8">
        <v>-3933.6</v>
      </c>
      <c r="F21" s="8">
        <v>-14300</v>
      </c>
      <c r="G21" s="8">
        <v>-23117.6</v>
      </c>
      <c r="H21" s="8">
        <v>-5359.04</v>
      </c>
      <c r="I21" s="8">
        <v>-29603.2</v>
      </c>
      <c r="J21" s="8">
        <v>-21155.2</v>
      </c>
      <c r="K21" s="8">
        <v>-23271.6</v>
      </c>
      <c r="L21" s="8">
        <v>-18035.6</v>
      </c>
      <c r="M21" s="8">
        <v>-7365.6</v>
      </c>
      <c r="N21" s="8">
        <v>-5764</v>
      </c>
      <c r="O21" s="8">
        <f>SUM(B21:N21)</f>
        <v>-241758.45000000007</v>
      </c>
    </row>
    <row r="22" spans="1:15" ht="27" customHeight="1">
      <c r="A22" s="6" t="s">
        <v>5</v>
      </c>
      <c r="B22" s="7">
        <f>+B20+B21</f>
        <v>703837.7300000001</v>
      </c>
      <c r="C22" s="7">
        <f>+C20+C21</f>
        <v>490188.01</v>
      </c>
      <c r="D22" s="7">
        <f aca="true" t="shared" si="2" ref="D22:O22">+D20+D21</f>
        <v>471664.57000000007</v>
      </c>
      <c r="E22" s="7">
        <f t="shared" si="2"/>
        <v>134696.93999999997</v>
      </c>
      <c r="F22" s="7">
        <f t="shared" si="2"/>
        <v>488491.48000000004</v>
      </c>
      <c r="G22" s="7">
        <f t="shared" si="2"/>
        <v>634297.4299999998</v>
      </c>
      <c r="H22" s="7">
        <f t="shared" si="2"/>
        <v>121085.32000000002</v>
      </c>
      <c r="I22" s="7">
        <f t="shared" si="2"/>
        <v>484212.76000000007</v>
      </c>
      <c r="J22" s="7">
        <f t="shared" si="2"/>
        <v>433709.58</v>
      </c>
      <c r="K22" s="7">
        <f t="shared" si="2"/>
        <v>581661.19</v>
      </c>
      <c r="L22" s="7">
        <f t="shared" si="2"/>
        <v>557764.42</v>
      </c>
      <c r="M22" s="7">
        <f t="shared" si="2"/>
        <v>294967.99</v>
      </c>
      <c r="N22" s="7">
        <f t="shared" si="2"/>
        <v>146317.62</v>
      </c>
      <c r="O22" s="7">
        <f t="shared" si="2"/>
        <v>5542895.039999999</v>
      </c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2021-04-09T20:15:10Z</dcterms:modified>
  <cp:category/>
  <cp:version/>
  <cp:contentType/>
  <cp:contentStatus/>
</cp:coreProperties>
</file>