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<sst xmlns="http://schemas.openxmlformats.org/spreadsheetml/2006/main" count="81" uniqueCount="63">
  <si>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</si>
  <si>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</si>
  <si>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</si>
  <si>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</si>
  <si>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</si>
  <si>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</si>
  <si>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</si>
  <si>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</si>
  <si>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</si>
  <si>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</si>
  <si>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</si>
  <si>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</si>
  <si>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</si>
  <si>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</si>
  <si>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</si>
  <si>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</si>
  <si>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</si>
  <si>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</si>
  <si>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</si>
  <si>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</si>
  <si>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</si>
  <si>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</si>
  <si>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</si>
  <si>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</si>
  <si>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</si>
  <si>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</si>
  <si>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</si>
  <si>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</si>
  <si>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</si>
  <si>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</si>
  <si>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</si>
  <si>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</si>
  <si>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</si>
  <si>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</si>
  <si>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</si>
  <si>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</si>
  <si>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</si>
  <si>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</si>
  <si>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</si>
  <si>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</si>
  <si>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</si>
  <si>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</si>
  <si>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</si>
  <si>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</si>
  <si>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</si>
  <si>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</si>
  <si>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</si>
  <si>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</si>
  <si>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</si>
  <si>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</si>
  <si>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</si>
  <si>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</si>
  <si>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</si>
  <si>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</si>
  <si>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</si>
  <si>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</si>
  <si>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</si>
  <si>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</si>
  <si>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</si>
  <si>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</si>
  <si>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</si>
  <si>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</si>
  <si>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30/09/20 - VENCIMENTO 07/10/20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</si>
</sst>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D5">
      <selection activeCell="O5" sqref="O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1137347.1100000003</v>
      </c>
      <c r="C6" s="10">
        <v>1158822.21</v>
      </c>
      <c r="D6" s="10">
        <v>1378273.14</v>
      </c>
      <c r="E6" s="10">
        <v>834547.11</v>
      </c>
      <c r="F6" s="10">
        <v>881409.1900000001</v>
      </c>
      <c r="G6" s="10">
        <v>956811.9299999999</v>
      </c>
      <c r="H6" s="10">
        <v>858329.3600000001</v>
      </c>
      <c r="I6" s="10">
        <v>1184445.68</v>
      </c>
      <c r="J6" s="10">
        <v>441109.14</v>
      </c>
      <c r="K6" s="10">
        <f>SUM(B6:J6)</f>
        <v>8831094.870000001</v>
      </c>
      <c r="Q6"/>
      <c r="R6"/>
    </row>
    <row r="7" spans="1:18" ht="27" customHeight="1">
      <c r="A7" s="2" t="s">
        <v>4</v>
      </c>
      <c r="B7" s="19">
        <v>-134479.26</v>
      </c>
      <c r="C7" s="19">
        <v>-67820.04000000001</v>
      </c>
      <c r="D7" s="19">
        <v>-134278.65000000002</v>
      </c>
      <c r="E7" s="19">
        <v>-128746.01999999999</v>
      </c>
      <c r="F7" s="19">
        <v>-49596.8</v>
      </c>
      <c r="G7" s="19">
        <v>-129139.7</v>
      </c>
      <c r="H7" s="19">
        <v>-46785.53999999999</v>
      </c>
      <c r="I7" s="19">
        <v>-94794.29000000001</v>
      </c>
      <c r="J7" s="19">
        <v>-30347.86</v>
      </c>
      <c r="K7" s="8">
        <f>SUM(B7:J7)</f>
        <v>-815988.1600000001</v>
      </c>
      <c r="Q7"/>
      <c r="R7"/>
    </row>
    <row r="8" spans="1:11" ht="27" customHeight="1">
      <c r="A8" s="6" t="s">
        <v>5</v>
      </c>
      <c r="B8" s="7">
        <f>B6+B7</f>
        <v>1002867.8500000003</v>
      </c>
      <c r="C8" s="7">
        <f aca="true" t="shared" si="0" ref="C8:J8">C6+C7</f>
        <v>1091002.17</v>
      </c>
      <c r="D8" s="7">
        <f t="shared" si="0"/>
        <v>1243994.4899999998</v>
      </c>
      <c r="E8" s="7">
        <f t="shared" si="0"/>
        <v>705801.09</v>
      </c>
      <c r="F8" s="7">
        <f t="shared" si="0"/>
        <v>831812.39</v>
      </c>
      <c r="G8" s="7">
        <f t="shared" si="0"/>
        <v>827672.23</v>
      </c>
      <c r="H8" s="7">
        <f t="shared" si="0"/>
        <v>811543.8200000001</v>
      </c>
      <c r="I8" s="7">
        <f t="shared" si="0"/>
        <v>1089651.39</v>
      </c>
      <c r="J8" s="7">
        <f t="shared" si="0"/>
        <v>410761.28</v>
      </c>
      <c r="K8" s="7">
        <f>+K7+K6</f>
        <v>8015106.710000001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464352.14</v>
      </c>
      <c r="C13" s="10">
        <v>363850.36999999994</v>
      </c>
      <c r="D13" s="10">
        <v>1212958.16</v>
      </c>
      <c r="E13" s="10">
        <v>977952.61</v>
      </c>
      <c r="F13" s="10">
        <v>1046234.6900000004</v>
      </c>
      <c r="G13" s="10">
        <v>586617.1100000001</v>
      </c>
      <c r="H13" s="10">
        <v>317903</v>
      </c>
      <c r="I13" s="10">
        <v>425309.4799999999</v>
      </c>
      <c r="J13" s="10">
        <v>370939.6699999999</v>
      </c>
      <c r="K13" s="10">
        <v>624088.64</v>
      </c>
      <c r="L13" s="10">
        <f>SUM(B13:K13)</f>
        <v>6390205.869999999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-59164.64</v>
      </c>
      <c r="C14" s="8">
        <v>-24477.2</v>
      </c>
      <c r="D14" s="8">
        <v>-65093.6</v>
      </c>
      <c r="E14" s="8">
        <v>-65386.02</v>
      </c>
      <c r="F14" s="8">
        <v>-53262</v>
      </c>
      <c r="G14" s="8">
        <v>-32480.8</v>
      </c>
      <c r="H14" s="8">
        <v>-29329.1</v>
      </c>
      <c r="I14" s="8">
        <v>-32695.79</v>
      </c>
      <c r="J14" s="8">
        <v>-15923.6</v>
      </c>
      <c r="K14" s="8">
        <v>-40198.4</v>
      </c>
      <c r="L14" s="8">
        <f>SUM(B14:K14)</f>
        <v>-418011.1499999999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405187.5</v>
      </c>
      <c r="C15" s="7">
        <f aca="true" t="shared" si="1" ref="C15:K15">C13+C14</f>
        <v>339373.1699999999</v>
      </c>
      <c r="D15" s="7">
        <f t="shared" si="1"/>
        <v>1147864.5599999998</v>
      </c>
      <c r="E15" s="7">
        <f t="shared" si="1"/>
        <v>912566.59</v>
      </c>
      <c r="F15" s="7">
        <f t="shared" si="1"/>
        <v>992972.6900000004</v>
      </c>
      <c r="G15" s="7">
        <f t="shared" si="1"/>
        <v>554136.31</v>
      </c>
      <c r="H15" s="7">
        <f t="shared" si="1"/>
        <v>288573.9</v>
      </c>
      <c r="I15" s="7">
        <f t="shared" si="1"/>
        <v>392613.68999999994</v>
      </c>
      <c r="J15" s="7">
        <f t="shared" si="1"/>
        <v>355016.06999999995</v>
      </c>
      <c r="K15" s="7">
        <f t="shared" si="1"/>
        <v>583890.24</v>
      </c>
      <c r="L15" s="7">
        <f>+L13+L14</f>
        <v>5972194.719999999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1000064.08</v>
      </c>
      <c r="C20" s="10">
        <v>766388.8899999999</v>
      </c>
      <c r="D20" s="10">
        <v>626334.45</v>
      </c>
      <c r="E20" s="10">
        <v>185096.66999999995</v>
      </c>
      <c r="F20" s="10">
        <v>703942.9900000001</v>
      </c>
      <c r="G20" s="10">
        <v>956696.57</v>
      </c>
      <c r="H20" s="10">
        <v>177842.00000000003</v>
      </c>
      <c r="I20" s="10">
        <v>744524.9500000002</v>
      </c>
      <c r="J20" s="10">
        <v>694282.49</v>
      </c>
      <c r="K20" s="10">
        <v>874966.99</v>
      </c>
      <c r="L20" s="10">
        <v>802095.49</v>
      </c>
      <c r="M20" s="10">
        <v>423762.3599999999</v>
      </c>
      <c r="N20" s="10">
        <v>241715.34</v>
      </c>
      <c r="O20" s="10">
        <f>SUM(B20:N20)</f>
        <v>8197713.270000001</v>
      </c>
    </row>
    <row r="21" spans="1:15" ht="27" customHeight="1">
      <c r="A21" s="2" t="s">
        <v>4</v>
      </c>
      <c r="B21" s="8">
        <v>-58436.4</v>
      </c>
      <c r="C21" s="8">
        <v>-52074</v>
      </c>
      <c r="D21" s="8">
        <v>-41852.8</v>
      </c>
      <c r="E21" s="8">
        <v>-7964</v>
      </c>
      <c r="F21" s="8">
        <v>-28186.4</v>
      </c>
      <c r="G21" s="8">
        <v>-49838.8</v>
      </c>
      <c r="H21" s="8">
        <v>-10049.6</v>
      </c>
      <c r="I21" s="8">
        <v>-55338.8</v>
      </c>
      <c r="J21" s="8">
        <v>-42499.6</v>
      </c>
      <c r="K21" s="8">
        <v>-39974</v>
      </c>
      <c r="L21" s="8">
        <v>-32102.4</v>
      </c>
      <c r="M21" s="8">
        <v>-16478</v>
      </c>
      <c r="N21" s="8">
        <v>-14524.4</v>
      </c>
      <c r="O21" s="8">
        <f>SUM(B21:N21)</f>
        <v>-449319.20000000007</v>
      </c>
    </row>
    <row r="22" spans="1:15" ht="27" customHeight="1">
      <c r="A22" s="6" t="s">
        <v>5</v>
      </c>
      <c r="B22" s="7">
        <f>+B20+B21</f>
        <v>941627.6799999999</v>
      </c>
      <c r="C22" s="7">
        <f>+C20+C21</f>
        <v>714314.8899999999</v>
      </c>
      <c r="D22" s="7">
        <f aca="true" t="shared" si="2" ref="D22:O22">+D20+D21</f>
        <v>584481.6499999999</v>
      </c>
      <c r="E22" s="7">
        <f t="shared" si="2"/>
        <v>177132.66999999995</v>
      </c>
      <c r="F22" s="7">
        <f t="shared" si="2"/>
        <v>675756.5900000001</v>
      </c>
      <c r="G22" s="7">
        <f t="shared" si="2"/>
        <v>906857.7699999999</v>
      </c>
      <c r="H22" s="7">
        <f t="shared" si="2"/>
        <v>167792.40000000002</v>
      </c>
      <c r="I22" s="7">
        <f t="shared" si="2"/>
        <v>689186.1500000001</v>
      </c>
      <c r="J22" s="7">
        <f t="shared" si="2"/>
        <v>651782.89</v>
      </c>
      <c r="K22" s="7">
        <f t="shared" si="2"/>
        <v>834992.99</v>
      </c>
      <c r="L22" s="7">
        <f t="shared" si="2"/>
        <v>769993.09</v>
      </c>
      <c r="M22" s="7">
        <f t="shared" si="2"/>
        <v>407284.3599999999</v>
      </c>
      <c r="N22" s="7">
        <f t="shared" si="2"/>
        <v>227190.94</v>
      </c>
      <c r="O22" s="7">
        <f t="shared" si="2"/>
        <v>7748394.070000001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2020-10-06T18:45:52Z</dcterms:modified>
  <cp:category/>
  <cp:version/>
  <cp:contentType/>
  <cp:contentStatus/>
</cp:coreProperties>
</file>