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<sst xmlns="http://schemas.openxmlformats.org/spreadsheetml/2006/main" count="81" uniqueCount="63">
  <si>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</si>
  <si>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</si>
  <si>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</si>
  <si>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</si>
  <si>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</si>
  <si>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</si>
  <si>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</si>
  <si>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</si>
  <si>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</si>
  <si>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</si>
  <si>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</si>
  <si>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</si>
  <si>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</si>
  <si>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</si>
  <si>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</si>
  <si>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</si>
  <si>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</si>
  <si>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</si>
  <si>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</si>
  <si>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</si>
  <si>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</si>
  <si>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</si>
  <si>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</si>
  <si>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</si>
  <si>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</si>
  <si>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</si>
  <si>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</si>
  <si>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</si>
  <si>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</si>
  <si>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</si>
  <si>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</si>
  <si>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</si>
  <si>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</si>
  <si>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</si>
  <si>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</si>
  <si>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</si>
  <si>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</si>
  <si>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</si>
  <si>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</si>
  <si>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</si>
  <si>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</si>
  <si>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</si>
  <si>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</si>
  <si>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</si>
  <si>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</si>
  <si>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</si>
  <si>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</si>
  <si>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</si>
  <si>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</si>
  <si>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</si>
  <si>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</si>
  <si>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</si>
  <si>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</si>
  <si>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</si>
  <si>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</si>
  <si>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</si>
  <si>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</si>
  <si>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</si>
  <si>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</si>
  <si>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</si>
  <si>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</si>
  <si>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</si>
  <si>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27/09/20 - VENCIMENTO 02/10/20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</si>
</sst>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295241.04</v>
      </c>
      <c r="C6" s="10">
        <v>280651.98</v>
      </c>
      <c r="D6" s="10">
        <v>365305.60000000003</v>
      </c>
      <c r="E6" s="10">
        <v>207944.46</v>
      </c>
      <c r="F6" s="10">
        <v>283807.19</v>
      </c>
      <c r="G6" s="10">
        <v>264789.9</v>
      </c>
      <c r="H6" s="10">
        <v>282576.14</v>
      </c>
      <c r="I6" s="10">
        <v>367072.79999999993</v>
      </c>
      <c r="J6" s="10">
        <v>93734.60999999999</v>
      </c>
      <c r="K6" s="10">
        <f>SUM(B6:J6)</f>
        <v>2441123.7199999997</v>
      </c>
      <c r="Q6"/>
      <c r="R6"/>
    </row>
    <row r="7" spans="1:18" ht="27" customHeight="1">
      <c r="A7" s="2" t="s">
        <v>4</v>
      </c>
      <c r="B7" s="19">
        <v>-25058</v>
      </c>
      <c r="C7" s="19">
        <v>-23245.2</v>
      </c>
      <c r="D7" s="19">
        <v>-69279.92</v>
      </c>
      <c r="E7" s="19">
        <v>-15967.6</v>
      </c>
      <c r="F7" s="19">
        <v>-20829.6</v>
      </c>
      <c r="G7" s="19">
        <v>-16812.4</v>
      </c>
      <c r="H7" s="19">
        <v>-16064.4</v>
      </c>
      <c r="I7" s="19">
        <v>-27821.2</v>
      </c>
      <c r="J7" s="19">
        <v>-13824.76</v>
      </c>
      <c r="K7" s="8">
        <f>SUM(B7:J7)</f>
        <v>-228903.08000000002</v>
      </c>
      <c r="Q7"/>
      <c r="R7"/>
    </row>
    <row r="8" spans="1:11" ht="27" customHeight="1">
      <c r="A8" s="6" t="s">
        <v>5</v>
      </c>
      <c r="B8" s="7">
        <f>B6+B7</f>
        <v>270183.04</v>
      </c>
      <c r="C8" s="7">
        <f aca="true" t="shared" si="0" ref="C8:J8">C6+C7</f>
        <v>257406.77999999997</v>
      </c>
      <c r="D8" s="7">
        <f t="shared" si="0"/>
        <v>296025.68000000005</v>
      </c>
      <c r="E8" s="7">
        <f t="shared" si="0"/>
        <v>191976.86</v>
      </c>
      <c r="F8" s="7">
        <f t="shared" si="0"/>
        <v>262977.59</v>
      </c>
      <c r="G8" s="7">
        <f t="shared" si="0"/>
        <v>247977.50000000003</v>
      </c>
      <c r="H8" s="7">
        <f t="shared" si="0"/>
        <v>266511.74</v>
      </c>
      <c r="I8" s="7">
        <f t="shared" si="0"/>
        <v>339251.5999999999</v>
      </c>
      <c r="J8" s="7">
        <f t="shared" si="0"/>
        <v>79909.84999999999</v>
      </c>
      <c r="K8" s="7">
        <f>+K7+K6</f>
        <v>2212220.6399999997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107666.93000000001</v>
      </c>
      <c r="C13" s="10">
        <v>93213.33999999998</v>
      </c>
      <c r="D13" s="10">
        <v>327526.36</v>
      </c>
      <c r="E13" s="10">
        <v>311961.27</v>
      </c>
      <c r="F13" s="10">
        <v>324567.12</v>
      </c>
      <c r="G13" s="10">
        <v>138328.73</v>
      </c>
      <c r="H13" s="10">
        <v>84737.08000000002</v>
      </c>
      <c r="I13" s="10">
        <v>121777.7</v>
      </c>
      <c r="J13" s="10">
        <v>90332.33999999998</v>
      </c>
      <c r="K13" s="10">
        <v>185913.47</v>
      </c>
      <c r="L13" s="10">
        <f>SUM(B13:K13)</f>
        <v>1786024.34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-46998.5</v>
      </c>
      <c r="C14" s="8">
        <v>-8998</v>
      </c>
      <c r="D14" s="8">
        <v>-27288.8</v>
      </c>
      <c r="E14" s="8">
        <v>-36610.2</v>
      </c>
      <c r="F14" s="8">
        <v>-28494.4</v>
      </c>
      <c r="G14" s="8">
        <v>-10925.2</v>
      </c>
      <c r="H14" s="8">
        <v>-20471.72</v>
      </c>
      <c r="I14" s="8">
        <v>-8280.8</v>
      </c>
      <c r="J14" s="8">
        <v>-4144.8</v>
      </c>
      <c r="K14" s="8">
        <v>-14995.2</v>
      </c>
      <c r="L14" s="8">
        <f>SUM(B14:K14)</f>
        <v>-207207.62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60668.43000000001</v>
      </c>
      <c r="C15" s="7">
        <f aca="true" t="shared" si="1" ref="C15:K15">C13+C14</f>
        <v>84215.33999999998</v>
      </c>
      <c r="D15" s="7">
        <f t="shared" si="1"/>
        <v>300237.56</v>
      </c>
      <c r="E15" s="7">
        <f t="shared" si="1"/>
        <v>275351.07</v>
      </c>
      <c r="F15" s="7">
        <f t="shared" si="1"/>
        <v>296072.72</v>
      </c>
      <c r="G15" s="7">
        <f t="shared" si="1"/>
        <v>127403.53000000001</v>
      </c>
      <c r="H15" s="7">
        <f t="shared" si="1"/>
        <v>64265.360000000015</v>
      </c>
      <c r="I15" s="7">
        <f t="shared" si="1"/>
        <v>113496.9</v>
      </c>
      <c r="J15" s="7">
        <f t="shared" si="1"/>
        <v>86187.53999999998</v>
      </c>
      <c r="K15" s="7">
        <f t="shared" si="1"/>
        <v>170918.27</v>
      </c>
      <c r="L15" s="7">
        <f>+L13+L14</f>
        <v>1578816.7200000002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368174.23</v>
      </c>
      <c r="C20" s="10">
        <v>280235.97</v>
      </c>
      <c r="D20" s="10">
        <v>259200.27999999997</v>
      </c>
      <c r="E20" s="10">
        <v>64447.990000000005</v>
      </c>
      <c r="F20" s="10">
        <v>266360.97000000003</v>
      </c>
      <c r="G20" s="10">
        <v>275834.99</v>
      </c>
      <c r="H20" s="10">
        <v>43118.979999999996</v>
      </c>
      <c r="I20" s="10">
        <v>234581.27999999997</v>
      </c>
      <c r="J20" s="10">
        <v>251514.83000000002</v>
      </c>
      <c r="K20" s="10">
        <v>355889.58999999997</v>
      </c>
      <c r="L20" s="10">
        <v>335693.65</v>
      </c>
      <c r="M20" s="10">
        <v>146259.52</v>
      </c>
      <c r="N20" s="10">
        <v>67730.21</v>
      </c>
      <c r="O20" s="10">
        <f>SUM(B20:N20)</f>
        <v>2949042.4899999998</v>
      </c>
    </row>
    <row r="21" spans="1:15" ht="27" customHeight="1">
      <c r="A21" s="2" t="s">
        <v>4</v>
      </c>
      <c r="B21" s="8">
        <v>-35213.2</v>
      </c>
      <c r="C21" s="8">
        <v>-27174.4</v>
      </c>
      <c r="D21" s="8">
        <v>-26558.4</v>
      </c>
      <c r="E21" s="8">
        <v>-3528.8</v>
      </c>
      <c r="F21" s="8">
        <v>-18378.8</v>
      </c>
      <c r="G21" s="8">
        <v>-25326.4</v>
      </c>
      <c r="H21" s="8">
        <v>-3528.8</v>
      </c>
      <c r="I21" s="8">
        <v>-26514.4</v>
      </c>
      <c r="J21" s="8">
        <v>-24552</v>
      </c>
      <c r="K21" s="8">
        <v>-26950</v>
      </c>
      <c r="L21" s="8">
        <v>-19641.6</v>
      </c>
      <c r="M21" s="8">
        <v>-7079.6</v>
      </c>
      <c r="N21" s="8">
        <v>-4928</v>
      </c>
      <c r="O21" s="8">
        <f>SUM(B21:N21)</f>
        <v>-249374.4</v>
      </c>
    </row>
    <row r="22" spans="1:15" ht="27" customHeight="1">
      <c r="A22" s="6" t="s">
        <v>5</v>
      </c>
      <c r="B22" s="7">
        <f>+B20+B21</f>
        <v>332961.02999999997</v>
      </c>
      <c r="C22" s="7">
        <f>+C20+C21</f>
        <v>253061.56999999998</v>
      </c>
      <c r="D22" s="7">
        <f aca="true" t="shared" si="2" ref="D22:O22">+D20+D21</f>
        <v>232641.87999999998</v>
      </c>
      <c r="E22" s="7">
        <f t="shared" si="2"/>
        <v>60919.19</v>
      </c>
      <c r="F22" s="7">
        <f t="shared" si="2"/>
        <v>247982.17000000004</v>
      </c>
      <c r="G22" s="7">
        <f t="shared" si="2"/>
        <v>250508.59</v>
      </c>
      <c r="H22" s="7">
        <f t="shared" si="2"/>
        <v>39590.17999999999</v>
      </c>
      <c r="I22" s="7">
        <f t="shared" si="2"/>
        <v>208066.87999999998</v>
      </c>
      <c r="J22" s="7">
        <f t="shared" si="2"/>
        <v>226962.83000000002</v>
      </c>
      <c r="K22" s="7">
        <f t="shared" si="2"/>
        <v>328939.58999999997</v>
      </c>
      <c r="L22" s="7">
        <f t="shared" si="2"/>
        <v>316052.05000000005</v>
      </c>
      <c r="M22" s="7">
        <f t="shared" si="2"/>
        <v>139179.91999999998</v>
      </c>
      <c r="N22" s="7">
        <f t="shared" si="2"/>
        <v>62802.21000000001</v>
      </c>
      <c r="O22" s="7">
        <f t="shared" si="2"/>
        <v>2699668.09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2020-10-01T19:36:34Z</dcterms:modified>
  <cp:category/>
  <cp:version/>
  <cp:contentType/>
  <cp:contentStatus/>
</cp:coreProperties>
</file>