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<sst xmlns="http://schemas.openxmlformats.org/spreadsheetml/2006/main" count="81" uniqueCount="63">
  <si>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</si>
  <si>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</si>
  <si>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</si>
  <si>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</si>
  <si>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</si>
  <si>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</si>
  <si>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</si>
  <si>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</si>
  <si>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</si>
  <si>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</si>
  <si>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</si>
  <si>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</si>
  <si>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</si>
  <si>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</si>
  <si>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</si>
  <si>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</si>
  <si>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</si>
  <si>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</si>
  <si>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</si>
  <si>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</si>
  <si>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</si>
  <si>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</si>
  <si>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</si>
  <si>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</si>
  <si>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</si>
  <si>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</si>
  <si>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</si>
  <si>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</si>
  <si>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</si>
  <si>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</si>
  <si>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</si>
  <si>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</si>
  <si>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</si>
  <si>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</si>
  <si>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</si>
  <si>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</si>
  <si>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</si>
  <si>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</si>
  <si>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</si>
  <si>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</si>
  <si>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</si>
  <si>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</si>
  <si>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</si>
  <si>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</si>
  <si>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</si>
  <si>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</si>
  <si>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</si>
  <si>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</si>
  <si>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</si>
  <si>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</si>
  <si>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</si>
  <si>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</si>
  <si>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</si>
  <si>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</si>
  <si>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</si>
  <si>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</si>
  <si>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</si>
  <si>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</si>
  <si>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</si>
  <si>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</si>
  <si>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</si>
  <si>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</si>
  <si>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24/09/20 - VENCIMENTO 01/10/20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</si>
</sst>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D7">
      <selection activeCell="O14" sqref="O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1133706.94</v>
      </c>
      <c r="C6" s="10">
        <v>1161123.7899999998</v>
      </c>
      <c r="D6" s="10">
        <v>1380196.37</v>
      </c>
      <c r="E6" s="10">
        <v>833922.4400000001</v>
      </c>
      <c r="F6" s="10">
        <v>884153.2799999999</v>
      </c>
      <c r="G6" s="10">
        <v>962715.2100000001</v>
      </c>
      <c r="H6" s="10">
        <v>855959.4299999998</v>
      </c>
      <c r="I6" s="10">
        <v>1185963.1900000002</v>
      </c>
      <c r="J6" s="10">
        <v>440042.1</v>
      </c>
      <c r="K6" s="10">
        <f>SUM(B6:J6)</f>
        <v>8837782.75</v>
      </c>
      <c r="Q6"/>
      <c r="R6"/>
    </row>
    <row r="7" spans="1:18" ht="27" customHeight="1">
      <c r="A7" s="2" t="s">
        <v>4</v>
      </c>
      <c r="B7" s="19">
        <v>-113056.61</v>
      </c>
      <c r="C7" s="19">
        <v>-65658.44</v>
      </c>
      <c r="D7" s="19">
        <v>-121925.48000000001</v>
      </c>
      <c r="E7" s="19">
        <v>-98919.75</v>
      </c>
      <c r="F7" s="19">
        <v>-46618</v>
      </c>
      <c r="G7" s="19">
        <v>-102935.54</v>
      </c>
      <c r="H7" s="19">
        <v>-38534.39</v>
      </c>
      <c r="I7" s="19">
        <v>-82688.03</v>
      </c>
      <c r="J7" s="19">
        <v>-27178.95</v>
      </c>
      <c r="K7" s="8">
        <f>SUM(B7:J7)</f>
        <v>-697515.1900000001</v>
      </c>
      <c r="Q7"/>
      <c r="R7"/>
    </row>
    <row r="8" spans="1:11" ht="27" customHeight="1">
      <c r="A8" s="6" t="s">
        <v>5</v>
      </c>
      <c r="B8" s="7">
        <f>B6+B7</f>
        <v>1020650.33</v>
      </c>
      <c r="C8" s="7">
        <f aca="true" t="shared" si="0" ref="C8:J8">C6+C7</f>
        <v>1095465.3499999999</v>
      </c>
      <c r="D8" s="7">
        <f t="shared" si="0"/>
        <v>1258270.8900000001</v>
      </c>
      <c r="E8" s="7">
        <f t="shared" si="0"/>
        <v>735002.6900000001</v>
      </c>
      <c r="F8" s="7">
        <f t="shared" si="0"/>
        <v>837535.2799999999</v>
      </c>
      <c r="G8" s="7">
        <f t="shared" si="0"/>
        <v>859779.67</v>
      </c>
      <c r="H8" s="7">
        <f t="shared" si="0"/>
        <v>817425.0399999998</v>
      </c>
      <c r="I8" s="7">
        <f t="shared" si="0"/>
        <v>1103275.1600000001</v>
      </c>
      <c r="J8" s="7">
        <f t="shared" si="0"/>
        <v>412863.14999999997</v>
      </c>
      <c r="K8" s="7">
        <f>+K7+K6</f>
        <v>8140267.56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464312.94</v>
      </c>
      <c r="C13" s="10">
        <v>363612.19000000006</v>
      </c>
      <c r="D13" s="10">
        <v>1210613.7400000002</v>
      </c>
      <c r="E13" s="10">
        <v>965378.11</v>
      </c>
      <c r="F13" s="10">
        <v>1046420.99</v>
      </c>
      <c r="G13" s="10">
        <v>586291.6900000001</v>
      </c>
      <c r="H13" s="10">
        <v>320130.99</v>
      </c>
      <c r="I13" s="10">
        <v>425765.86</v>
      </c>
      <c r="J13" s="10">
        <v>372573.37</v>
      </c>
      <c r="K13" s="10">
        <v>626306.76</v>
      </c>
      <c r="L13" s="10">
        <f>SUM(B13:K13)</f>
        <v>6381406.6400000015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-58117.3</v>
      </c>
      <c r="C14" s="8">
        <v>-23012</v>
      </c>
      <c r="D14" s="8">
        <v>-61613.2</v>
      </c>
      <c r="E14" s="8">
        <v>-62618.6</v>
      </c>
      <c r="F14" s="8">
        <v>-50380</v>
      </c>
      <c r="G14" s="8">
        <v>-30795.6</v>
      </c>
      <c r="H14" s="8">
        <v>-29496.12</v>
      </c>
      <c r="I14" s="8">
        <v>-27134.6</v>
      </c>
      <c r="J14" s="8">
        <v>-15994</v>
      </c>
      <c r="K14" s="8">
        <v>-39274.4</v>
      </c>
      <c r="L14" s="8">
        <f>SUM(B14:K14)</f>
        <v>-398435.82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406195.64</v>
      </c>
      <c r="C15" s="7">
        <f aca="true" t="shared" si="1" ref="C15:K15">C13+C14</f>
        <v>340600.19000000006</v>
      </c>
      <c r="D15" s="7">
        <f t="shared" si="1"/>
        <v>1149000.5400000003</v>
      </c>
      <c r="E15" s="7">
        <f t="shared" si="1"/>
        <v>902759.51</v>
      </c>
      <c r="F15" s="7">
        <f t="shared" si="1"/>
        <v>996040.99</v>
      </c>
      <c r="G15" s="7">
        <f t="shared" si="1"/>
        <v>555496.0900000001</v>
      </c>
      <c r="H15" s="7">
        <f t="shared" si="1"/>
        <v>290634.87</v>
      </c>
      <c r="I15" s="7">
        <f t="shared" si="1"/>
        <v>398631.26</v>
      </c>
      <c r="J15" s="7">
        <f t="shared" si="1"/>
        <v>356579.37</v>
      </c>
      <c r="K15" s="7">
        <f t="shared" si="1"/>
        <v>587032.36</v>
      </c>
      <c r="L15" s="7">
        <f>+L13+L14</f>
        <v>5982970.820000001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998960.62</v>
      </c>
      <c r="C20" s="10">
        <v>771812.5499999999</v>
      </c>
      <c r="D20" s="10">
        <v>624831.61</v>
      </c>
      <c r="E20" s="10">
        <v>187450.95</v>
      </c>
      <c r="F20" s="10">
        <v>703832.83</v>
      </c>
      <c r="G20" s="10">
        <v>947104.0499999999</v>
      </c>
      <c r="H20" s="10">
        <v>183917.69999999998</v>
      </c>
      <c r="I20" s="10">
        <v>742799.43</v>
      </c>
      <c r="J20" s="10">
        <v>706408.4800000001</v>
      </c>
      <c r="K20" s="10">
        <v>875902.77</v>
      </c>
      <c r="L20" s="10">
        <v>813691.04</v>
      </c>
      <c r="M20" s="10">
        <v>425617.0299999999</v>
      </c>
      <c r="N20" s="10">
        <v>242103.28999999995</v>
      </c>
      <c r="O20" s="10">
        <f>SUM(B20:N20)</f>
        <v>8224432.350000001</v>
      </c>
    </row>
    <row r="21" spans="1:15" ht="27" customHeight="1">
      <c r="A21" s="2" t="s">
        <v>4</v>
      </c>
      <c r="B21" s="8">
        <v>-56412.4</v>
      </c>
      <c r="C21" s="8">
        <v>-48065.6</v>
      </c>
      <c r="D21" s="8">
        <v>-40101.6</v>
      </c>
      <c r="E21" s="8">
        <v>-7396.4</v>
      </c>
      <c r="F21" s="8">
        <v>-27684.8</v>
      </c>
      <c r="G21" s="8">
        <v>-46917.2</v>
      </c>
      <c r="H21" s="8">
        <v>-9864.8</v>
      </c>
      <c r="I21" s="8">
        <v>-52118</v>
      </c>
      <c r="J21" s="8">
        <v>-41104.8</v>
      </c>
      <c r="K21" s="8">
        <v>-35230.8</v>
      </c>
      <c r="L21" s="8">
        <v>-30386.4</v>
      </c>
      <c r="M21" s="8">
        <v>-15078.8</v>
      </c>
      <c r="N21" s="8">
        <v>-13622.4</v>
      </c>
      <c r="O21" s="8">
        <f>SUM(B21:N21)</f>
        <v>-423984</v>
      </c>
    </row>
    <row r="22" spans="1:15" ht="27" customHeight="1">
      <c r="A22" s="6" t="s">
        <v>5</v>
      </c>
      <c r="B22" s="7">
        <f>+B20+B21</f>
        <v>942548.22</v>
      </c>
      <c r="C22" s="7">
        <f>+C20+C21</f>
        <v>723746.95</v>
      </c>
      <c r="D22" s="7">
        <f aca="true" t="shared" si="2" ref="D22:O22">+D20+D21</f>
        <v>584730.01</v>
      </c>
      <c r="E22" s="7">
        <f t="shared" si="2"/>
        <v>180054.55000000002</v>
      </c>
      <c r="F22" s="7">
        <f t="shared" si="2"/>
        <v>676148.0299999999</v>
      </c>
      <c r="G22" s="7">
        <f t="shared" si="2"/>
        <v>900186.85</v>
      </c>
      <c r="H22" s="7">
        <f t="shared" si="2"/>
        <v>174052.9</v>
      </c>
      <c r="I22" s="7">
        <f t="shared" si="2"/>
        <v>690681.43</v>
      </c>
      <c r="J22" s="7">
        <f t="shared" si="2"/>
        <v>665303.68</v>
      </c>
      <c r="K22" s="7">
        <f t="shared" si="2"/>
        <v>840671.97</v>
      </c>
      <c r="L22" s="7">
        <f t="shared" si="2"/>
        <v>783304.64</v>
      </c>
      <c r="M22" s="7">
        <f t="shared" si="2"/>
        <v>410538.2299999999</v>
      </c>
      <c r="N22" s="7">
        <f t="shared" si="2"/>
        <v>228480.88999999996</v>
      </c>
      <c r="O22" s="7">
        <f t="shared" si="2"/>
        <v>7800448.350000001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2020-09-30T18:35:08Z</dcterms:modified>
  <cp:category/>
  <cp:version/>
  <cp:contentType/>
  <cp:contentStatus/>
</cp:coreProperties>
</file>