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<sst xmlns="http://schemas.openxmlformats.org/spreadsheetml/2006/main" count="81" uniqueCount="63">
  <si>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</si>
  <si>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</si>
  <si>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</si>
  <si>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</si>
  <si>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</si>
  <si>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</si>
  <si>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</si>
  <si>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</si>
  <si>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</si>
  <si>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</si>
  <si>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</si>
  <si>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</si>
  <si>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</si>
  <si>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</si>
  <si>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</si>
  <si>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</si>
  <si>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</si>
  <si>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</si>
  <si>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</si>
  <si>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</si>
  <si>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</si>
  <si>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</si>
  <si>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</si>
  <si>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</si>
  <si>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</si>
  <si>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</si>
  <si>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</si>
  <si>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</si>
  <si>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</si>
  <si>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</si>
  <si>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</si>
  <si>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</si>
  <si>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</si>
  <si>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</si>
  <si>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</si>
  <si>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</si>
  <si>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</si>
  <si>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</si>
  <si>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</si>
  <si>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</si>
  <si>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</si>
  <si>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</si>
  <si>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</si>
  <si>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</si>
  <si>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</si>
  <si>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</si>
  <si>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</si>
  <si>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</si>
  <si>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</si>
  <si>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</si>
  <si>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</si>
  <si>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</si>
  <si>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</si>
  <si>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</si>
  <si>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</si>
  <si>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</si>
  <si>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</si>
  <si>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</si>
  <si>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</si>
  <si>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</si>
  <si>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</si>
  <si>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</si>
  <si>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20/09/20 - VENCIMENTO 25/09/20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</si>
</sst>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276834.32</v>
      </c>
      <c r="C6" s="10">
        <v>271256.72</v>
      </c>
      <c r="D6" s="10">
        <v>356882.43</v>
      </c>
      <c r="E6" s="10">
        <v>189190.57</v>
      </c>
      <c r="F6" s="10">
        <v>260743.68000000005</v>
      </c>
      <c r="G6" s="10">
        <v>264909.47</v>
      </c>
      <c r="H6" s="10">
        <v>265314.17000000004</v>
      </c>
      <c r="I6" s="10">
        <v>354963.63999999996</v>
      </c>
      <c r="J6" s="10">
        <v>90539.79</v>
      </c>
      <c r="K6" s="10">
        <f>SUM(B6:J6)</f>
        <v>2330634.7900000005</v>
      </c>
      <c r="Q6"/>
      <c r="R6"/>
    </row>
    <row r="7" spans="1:18" ht="27" customHeight="1">
      <c r="A7" s="2" t="s">
        <v>4</v>
      </c>
      <c r="B7" s="19">
        <v>-22673.2</v>
      </c>
      <c r="C7" s="19">
        <v>-21709.6</v>
      </c>
      <c r="D7" s="19">
        <v>-67779.52</v>
      </c>
      <c r="E7" s="19">
        <v>-14154.8</v>
      </c>
      <c r="F7" s="19">
        <v>-17340.4</v>
      </c>
      <c r="G7" s="19">
        <v>-14603.6</v>
      </c>
      <c r="H7" s="19">
        <v>-13406.8</v>
      </c>
      <c r="I7" s="19">
        <v>-25599.2</v>
      </c>
      <c r="J7" s="19">
        <v>-13397.960000000001</v>
      </c>
      <c r="K7" s="8">
        <f>SUM(B7:J7)</f>
        <v>-210665.08000000002</v>
      </c>
      <c r="Q7"/>
      <c r="R7"/>
    </row>
    <row r="8" spans="1:11" ht="27" customHeight="1">
      <c r="A8" s="6" t="s">
        <v>5</v>
      </c>
      <c r="B8" s="7">
        <f>B6+B7</f>
        <v>254161.12</v>
      </c>
      <c r="C8" s="7">
        <f aca="true" t="shared" si="0" ref="C8:J8">C6+C7</f>
        <v>249547.11999999997</v>
      </c>
      <c r="D8" s="7">
        <f t="shared" si="0"/>
        <v>289102.91</v>
      </c>
      <c r="E8" s="7">
        <f t="shared" si="0"/>
        <v>175035.77000000002</v>
      </c>
      <c r="F8" s="7">
        <f t="shared" si="0"/>
        <v>243403.28000000006</v>
      </c>
      <c r="G8" s="7">
        <f t="shared" si="0"/>
        <v>250305.86999999997</v>
      </c>
      <c r="H8" s="7">
        <f t="shared" si="0"/>
        <v>251907.37000000005</v>
      </c>
      <c r="I8" s="7">
        <f t="shared" si="0"/>
        <v>329364.43999999994</v>
      </c>
      <c r="J8" s="7">
        <f t="shared" si="0"/>
        <v>77141.82999999999</v>
      </c>
      <c r="K8" s="7">
        <f>+K7+K6</f>
        <v>2119969.7100000004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103000.22000000002</v>
      </c>
      <c r="C13" s="10">
        <v>89976.24</v>
      </c>
      <c r="D13" s="10">
        <v>317506.31999999995</v>
      </c>
      <c r="E13" s="10">
        <v>295121.30000000005</v>
      </c>
      <c r="F13" s="10">
        <v>307238.12</v>
      </c>
      <c r="G13" s="10">
        <v>127591.41999999997</v>
      </c>
      <c r="H13" s="10">
        <v>79190.36</v>
      </c>
      <c r="I13" s="10">
        <v>113712.03000000001</v>
      </c>
      <c r="J13" s="10">
        <v>81682.79999999999</v>
      </c>
      <c r="K13" s="10">
        <v>176378.06</v>
      </c>
      <c r="L13" s="10">
        <f>SUM(B13:K13)</f>
        <v>1691396.8700000003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-46228.5</v>
      </c>
      <c r="C14" s="8">
        <v>-8241.2</v>
      </c>
      <c r="D14" s="8">
        <v>-24789.6</v>
      </c>
      <c r="E14" s="8">
        <v>-35576.2</v>
      </c>
      <c r="F14" s="8">
        <v>-26642</v>
      </c>
      <c r="G14" s="8">
        <v>-9785.6</v>
      </c>
      <c r="H14" s="8">
        <v>-20102.12</v>
      </c>
      <c r="I14" s="8">
        <v>-6974</v>
      </c>
      <c r="J14" s="8">
        <v>-3462.8</v>
      </c>
      <c r="K14" s="8">
        <v>-13904</v>
      </c>
      <c r="L14" s="8">
        <f>SUM(B14:K14)</f>
        <v>-195706.02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56771.720000000016</v>
      </c>
      <c r="C15" s="7">
        <f aca="true" t="shared" si="1" ref="C15:K15">C13+C14</f>
        <v>81735.04000000001</v>
      </c>
      <c r="D15" s="7">
        <f t="shared" si="1"/>
        <v>292716.72</v>
      </c>
      <c r="E15" s="7">
        <f t="shared" si="1"/>
        <v>259545.10000000003</v>
      </c>
      <c r="F15" s="7">
        <f t="shared" si="1"/>
        <v>280596.12</v>
      </c>
      <c r="G15" s="7">
        <f t="shared" si="1"/>
        <v>117805.81999999996</v>
      </c>
      <c r="H15" s="7">
        <f t="shared" si="1"/>
        <v>59088.240000000005</v>
      </c>
      <c r="I15" s="7">
        <f t="shared" si="1"/>
        <v>106738.03000000001</v>
      </c>
      <c r="J15" s="7">
        <f t="shared" si="1"/>
        <v>78219.99999999999</v>
      </c>
      <c r="K15" s="7">
        <f t="shared" si="1"/>
        <v>162474.06</v>
      </c>
      <c r="L15" s="7">
        <f>+L13+L14</f>
        <v>1495690.8500000003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348470.79</v>
      </c>
      <c r="C20" s="10">
        <v>258092.76</v>
      </c>
      <c r="D20" s="10">
        <v>242975.90000000002</v>
      </c>
      <c r="E20" s="10">
        <v>62954.240000000005</v>
      </c>
      <c r="F20" s="10">
        <v>249970.04999999996</v>
      </c>
      <c r="G20" s="10">
        <v>268285.58</v>
      </c>
      <c r="H20" s="10">
        <v>36148.65</v>
      </c>
      <c r="I20" s="10">
        <v>226361.37000000002</v>
      </c>
      <c r="J20" s="10">
        <v>231137.95999999996</v>
      </c>
      <c r="K20" s="10">
        <v>331736.6</v>
      </c>
      <c r="L20" s="10">
        <v>327344.06999999995</v>
      </c>
      <c r="M20" s="10">
        <v>144530.56999999998</v>
      </c>
      <c r="N20" s="10">
        <v>65898.65000000001</v>
      </c>
      <c r="O20" s="10">
        <f>SUM(B20:N20)</f>
        <v>2793907.1899999995</v>
      </c>
    </row>
    <row r="21" spans="1:15" ht="27" customHeight="1">
      <c r="A21" s="2" t="s">
        <v>4</v>
      </c>
      <c r="B21" s="8">
        <v>-31165.2</v>
      </c>
      <c r="C21" s="8">
        <v>-24257.2</v>
      </c>
      <c r="D21" s="8">
        <v>-24930.4</v>
      </c>
      <c r="E21" s="8">
        <v>-3374.8</v>
      </c>
      <c r="F21" s="8">
        <v>-17921.2</v>
      </c>
      <c r="G21" s="8">
        <v>-23513.6</v>
      </c>
      <c r="H21" s="8">
        <v>-3014</v>
      </c>
      <c r="I21" s="8">
        <v>-24094.4</v>
      </c>
      <c r="J21" s="8">
        <v>-21705.2</v>
      </c>
      <c r="K21" s="8">
        <v>-22193.6</v>
      </c>
      <c r="L21" s="8">
        <v>-18260</v>
      </c>
      <c r="M21" s="8">
        <v>-6494.4</v>
      </c>
      <c r="N21" s="8">
        <v>-4598</v>
      </c>
      <c r="O21" s="8">
        <f>SUM(B21:N21)</f>
        <v>-225522</v>
      </c>
    </row>
    <row r="22" spans="1:15" ht="27" customHeight="1">
      <c r="A22" s="6" t="s">
        <v>5</v>
      </c>
      <c r="B22" s="7">
        <f>+B20+B21</f>
        <v>317305.58999999997</v>
      </c>
      <c r="C22" s="7">
        <f>+C20+C21</f>
        <v>233835.56</v>
      </c>
      <c r="D22" s="7">
        <f aca="true" t="shared" si="2" ref="D22:O22">+D20+D21</f>
        <v>218045.50000000003</v>
      </c>
      <c r="E22" s="7">
        <f t="shared" si="2"/>
        <v>59579.44</v>
      </c>
      <c r="F22" s="7">
        <f t="shared" si="2"/>
        <v>232048.84999999995</v>
      </c>
      <c r="G22" s="7">
        <f t="shared" si="2"/>
        <v>244771.98</v>
      </c>
      <c r="H22" s="7">
        <f t="shared" si="2"/>
        <v>33134.65</v>
      </c>
      <c r="I22" s="7">
        <f t="shared" si="2"/>
        <v>202266.97000000003</v>
      </c>
      <c r="J22" s="7">
        <f t="shared" si="2"/>
        <v>209432.75999999995</v>
      </c>
      <c r="K22" s="7">
        <f t="shared" si="2"/>
        <v>309543</v>
      </c>
      <c r="L22" s="7">
        <f t="shared" si="2"/>
        <v>309084.06999999995</v>
      </c>
      <c r="M22" s="7">
        <f t="shared" si="2"/>
        <v>138036.16999999998</v>
      </c>
      <c r="N22" s="7">
        <f t="shared" si="2"/>
        <v>61300.65000000001</v>
      </c>
      <c r="O22" s="7">
        <f t="shared" si="2"/>
        <v>2568385.1899999995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2020-09-28T13:21:37Z</dcterms:modified>
  <cp:category/>
  <cp:version/>
  <cp:contentType/>
  <cp:contentStatus/>
</cp:coreProperties>
</file>