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<sst xmlns="http://schemas.openxmlformats.org/spreadsheetml/2006/main" count="81" uniqueCount="63">
  <si>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</si>
  <si>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</si>
  <si>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</si>
  <si>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</si>
  <si>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</si>
  <si>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</si>
  <si>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</si>
  <si>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</si>
  <si>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</si>
  <si>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</si>
  <si>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</si>
  <si>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</si>
  <si>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</si>
  <si>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</si>
  <si>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</si>
  <si>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</si>
  <si>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</si>
  <si>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</si>
  <si>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</si>
  <si>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</si>
  <si>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</si>
  <si>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</si>
  <si>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</si>
  <si>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</si>
  <si>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</si>
  <si>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</si>
  <si>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</si>
  <si>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</si>
  <si>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</si>
  <si>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</si>
  <si>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</si>
  <si>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</si>
  <si>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</si>
  <si>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</si>
  <si>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</si>
  <si>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</si>
  <si>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</si>
  <si>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</si>
  <si>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</si>
  <si>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</si>
  <si>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</si>
  <si>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</si>
  <si>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</si>
  <si>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</si>
  <si>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</si>
  <si>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</si>
  <si>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</si>
  <si>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</si>
  <si>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</si>
  <si>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</si>
  <si>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</si>
  <si>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</si>
  <si>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</si>
  <si>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</si>
  <si>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</si>
  <si>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</si>
  <si>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</si>
  <si>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</si>
  <si>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</si>
  <si>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</si>
  <si>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</si>
  <si>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</si>
  <si>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18/09/20 - VENCIMENTO 25/09/20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</si>
</sst>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1138062.52</v>
      </c>
      <c r="C6" s="10">
        <v>1161948.15</v>
      </c>
      <c r="D6" s="10">
        <v>1377178.2799999998</v>
      </c>
      <c r="E6" s="10">
        <v>832251.28</v>
      </c>
      <c r="F6" s="10">
        <v>884279.79</v>
      </c>
      <c r="G6" s="10">
        <v>961789.47</v>
      </c>
      <c r="H6" s="10">
        <v>865495.35</v>
      </c>
      <c r="I6" s="10">
        <v>1185211.93</v>
      </c>
      <c r="J6" s="10">
        <v>438691.37000000005</v>
      </c>
      <c r="K6" s="10">
        <f>SUM(B6:J6)</f>
        <v>8844908.139999999</v>
      </c>
      <c r="Q6"/>
      <c r="R6"/>
    </row>
    <row r="7" spans="1:18" ht="27" customHeight="1">
      <c r="A7" s="2" t="s">
        <v>4</v>
      </c>
      <c r="B7" s="19">
        <v>2632066.8499999996</v>
      </c>
      <c r="C7" s="19">
        <v>1316683.77</v>
      </c>
      <c r="D7" s="19">
        <v>2383176.33</v>
      </c>
      <c r="E7" s="19">
        <v>1933293.75</v>
      </c>
      <c r="F7" s="19">
        <v>1205458.1700000002</v>
      </c>
      <c r="G7" s="19">
        <v>838257.1</v>
      </c>
      <c r="H7" s="19">
        <v>1084821.94</v>
      </c>
      <c r="I7" s="19">
        <v>3383972.4600000004</v>
      </c>
      <c r="J7" s="19">
        <v>676987.88</v>
      </c>
      <c r="K7" s="8">
        <f>SUM(B7:J7)</f>
        <v>15454718.25</v>
      </c>
      <c r="Q7"/>
      <c r="R7"/>
    </row>
    <row r="8" spans="1:11" ht="27" customHeight="1">
      <c r="A8" s="6" t="s">
        <v>5</v>
      </c>
      <c r="B8" s="7">
        <f>B6+B7</f>
        <v>3770129.3699999996</v>
      </c>
      <c r="C8" s="7">
        <f aca="true" t="shared" si="0" ref="C8:J8">C6+C7</f>
        <v>2478631.92</v>
      </c>
      <c r="D8" s="7">
        <f t="shared" si="0"/>
        <v>3760354.61</v>
      </c>
      <c r="E8" s="7">
        <f t="shared" si="0"/>
        <v>2765545.0300000003</v>
      </c>
      <c r="F8" s="7">
        <f t="shared" si="0"/>
        <v>2089737.9600000002</v>
      </c>
      <c r="G8" s="7">
        <f t="shared" si="0"/>
        <v>1800046.5699999998</v>
      </c>
      <c r="H8" s="7">
        <f t="shared" si="0"/>
        <v>1950317.29</v>
      </c>
      <c r="I8" s="7">
        <f t="shared" si="0"/>
        <v>4569184.390000001</v>
      </c>
      <c r="J8" s="7">
        <f t="shared" si="0"/>
        <v>1115679.25</v>
      </c>
      <c r="K8" s="7">
        <f>+K7+K6</f>
        <v>24299626.39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462333.61</v>
      </c>
      <c r="C13" s="10">
        <v>363939.56</v>
      </c>
      <c r="D13" s="10">
        <v>1211068.9100000001</v>
      </c>
      <c r="E13" s="10">
        <v>965324.2499999999</v>
      </c>
      <c r="F13" s="10">
        <v>1043664.95</v>
      </c>
      <c r="G13" s="10">
        <v>588092.52</v>
      </c>
      <c r="H13" s="10">
        <v>322074.11</v>
      </c>
      <c r="I13" s="10">
        <v>422829.2</v>
      </c>
      <c r="J13" s="10">
        <v>373534.25999999995</v>
      </c>
      <c r="K13" s="10">
        <v>626009.41</v>
      </c>
      <c r="L13" s="10">
        <f>SUM(B13:K13)</f>
        <v>6378870.780000001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1597961.49</v>
      </c>
      <c r="C14" s="8">
        <v>630027.5</v>
      </c>
      <c r="D14" s="8">
        <v>1422118.6</v>
      </c>
      <c r="E14" s="8">
        <v>1548126.73</v>
      </c>
      <c r="F14" s="8">
        <v>621510.3300000001</v>
      </c>
      <c r="G14" s="8">
        <v>919264.78</v>
      </c>
      <c r="H14" s="8">
        <v>395419.41000000003</v>
      </c>
      <c r="I14" s="8">
        <v>632844.7999999999</v>
      </c>
      <c r="J14" s="8">
        <v>2148391.82</v>
      </c>
      <c r="K14" s="8">
        <v>1430804.15</v>
      </c>
      <c r="L14" s="8">
        <f>SUM(B14:K14)</f>
        <v>11346469.610000001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2060295.1</v>
      </c>
      <c r="C15" s="7">
        <f aca="true" t="shared" si="1" ref="C15:K15">C13+C14</f>
        <v>993967.06</v>
      </c>
      <c r="D15" s="7">
        <f t="shared" si="1"/>
        <v>2633187.5100000002</v>
      </c>
      <c r="E15" s="7">
        <f t="shared" si="1"/>
        <v>2513450.98</v>
      </c>
      <c r="F15" s="7">
        <f t="shared" si="1"/>
        <v>1665175.28</v>
      </c>
      <c r="G15" s="7">
        <f t="shared" si="1"/>
        <v>1507357.3</v>
      </c>
      <c r="H15" s="7">
        <f t="shared" si="1"/>
        <v>717493.52</v>
      </c>
      <c r="I15" s="7">
        <f t="shared" si="1"/>
        <v>1055674</v>
      </c>
      <c r="J15" s="7">
        <f t="shared" si="1"/>
        <v>2521926.0799999996</v>
      </c>
      <c r="K15" s="7">
        <f t="shared" si="1"/>
        <v>2056813.56</v>
      </c>
      <c r="L15" s="7">
        <f>+L13+L14</f>
        <v>17725340.39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1000474.42</v>
      </c>
      <c r="C20" s="10">
        <v>770568.58</v>
      </c>
      <c r="D20" s="10">
        <v>639070.36</v>
      </c>
      <c r="E20" s="10">
        <v>188211.25</v>
      </c>
      <c r="F20" s="10">
        <v>715571.0000000001</v>
      </c>
      <c r="G20" s="10">
        <v>956324.9099999999</v>
      </c>
      <c r="H20" s="10">
        <v>180263.42</v>
      </c>
      <c r="I20" s="10">
        <v>741110.6600000001</v>
      </c>
      <c r="J20" s="10">
        <v>701030.5599999999</v>
      </c>
      <c r="K20" s="10">
        <v>877129.89</v>
      </c>
      <c r="L20" s="10">
        <v>801683.9700000002</v>
      </c>
      <c r="M20" s="10">
        <v>429777.33</v>
      </c>
      <c r="N20" s="10">
        <v>241779.56999999998</v>
      </c>
      <c r="O20" s="10">
        <f>SUM(B20:N20)</f>
        <v>8242995.92</v>
      </c>
    </row>
    <row r="21" spans="1:15" ht="27" customHeight="1">
      <c r="A21" s="2" t="s">
        <v>4</v>
      </c>
      <c r="B21" s="8">
        <v>1060404.03</v>
      </c>
      <c r="C21" s="8">
        <v>881354.82</v>
      </c>
      <c r="D21" s="8">
        <v>276944.7</v>
      </c>
      <c r="E21" s="8">
        <v>307414.85</v>
      </c>
      <c r="F21" s="8">
        <v>327994.06</v>
      </c>
      <c r="G21" s="8">
        <v>890467.59</v>
      </c>
      <c r="H21" s="8">
        <v>293282.58</v>
      </c>
      <c r="I21" s="8">
        <v>747795.26</v>
      </c>
      <c r="J21" s="8">
        <v>309642.83</v>
      </c>
      <c r="K21" s="8">
        <v>952862.03</v>
      </c>
      <c r="L21" s="8">
        <v>967346.7300000001</v>
      </c>
      <c r="M21" s="8">
        <v>446682.8</v>
      </c>
      <c r="N21" s="8">
        <v>22954.56</v>
      </c>
      <c r="O21" s="8">
        <f>SUM(B21:N21)</f>
        <v>7485146.840000001</v>
      </c>
    </row>
    <row r="22" spans="1:15" ht="27" customHeight="1">
      <c r="A22" s="6" t="s">
        <v>5</v>
      </c>
      <c r="B22" s="7">
        <f>+B20+B21</f>
        <v>2060878.4500000002</v>
      </c>
      <c r="C22" s="7">
        <f>+C20+C21</f>
        <v>1651923.4</v>
      </c>
      <c r="D22" s="7">
        <f aca="true" t="shared" si="2" ref="D22:O22">+D20+D21</f>
        <v>916015.06</v>
      </c>
      <c r="E22" s="7">
        <f t="shared" si="2"/>
        <v>495626.1</v>
      </c>
      <c r="F22" s="7">
        <f t="shared" si="2"/>
        <v>1043565.06</v>
      </c>
      <c r="G22" s="7">
        <f t="shared" si="2"/>
        <v>1846792.5</v>
      </c>
      <c r="H22" s="7">
        <f t="shared" si="2"/>
        <v>473546</v>
      </c>
      <c r="I22" s="7">
        <f t="shared" si="2"/>
        <v>1488905.9200000002</v>
      </c>
      <c r="J22" s="7">
        <f t="shared" si="2"/>
        <v>1010673.3899999999</v>
      </c>
      <c r="K22" s="7">
        <f t="shared" si="2"/>
        <v>1829991.92</v>
      </c>
      <c r="L22" s="7">
        <f t="shared" si="2"/>
        <v>1769030.7000000002</v>
      </c>
      <c r="M22" s="7">
        <f t="shared" si="2"/>
        <v>876460.13</v>
      </c>
      <c r="N22" s="7">
        <f t="shared" si="2"/>
        <v>264734.13</v>
      </c>
      <c r="O22" s="7">
        <f t="shared" si="2"/>
        <v>15728142.760000002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2020-09-28T13:19:32Z</dcterms:modified>
  <cp:category/>
  <cp:version/>
  <cp:contentType/>
  <cp:contentStatus/>
</cp:coreProperties>
</file>